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G195" s="1"/>
  <c r="F194"/>
  <c r="B185"/>
  <c r="A185"/>
  <c r="L184"/>
  <c r="L195" s="1"/>
  <c r="J184"/>
  <c r="J195" s="1"/>
  <c r="I184"/>
  <c r="I195" s="1"/>
  <c r="H184"/>
  <c r="G184"/>
  <c r="F184"/>
  <c r="F195" s="1"/>
  <c r="L176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I157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F157" s="1"/>
  <c r="G138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F138" s="1"/>
  <c r="L119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I100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2"/>
  <c r="A62"/>
  <c r="L61"/>
  <c r="L62" s="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F43" s="1"/>
  <c r="L24"/>
  <c r="B24"/>
  <c r="A24"/>
  <c r="L23"/>
  <c r="J23"/>
  <c r="I23"/>
  <c r="H23"/>
  <c r="G23"/>
  <c r="F23"/>
  <c r="B14"/>
  <c r="A14"/>
  <c r="L13"/>
  <c r="J13"/>
  <c r="J24" s="1"/>
  <c r="I13"/>
  <c r="I24" s="1"/>
  <c r="H13"/>
  <c r="G13"/>
  <c r="F13"/>
  <c r="F24" s="1"/>
  <c r="H195" l="1"/>
  <c r="F176"/>
  <c r="J157"/>
  <c r="H138"/>
  <c r="F119"/>
  <c r="G100"/>
  <c r="G196" s="1"/>
  <c r="J100"/>
  <c r="H81"/>
  <c r="G81"/>
  <c r="F62"/>
  <c r="J43"/>
  <c r="I43"/>
  <c r="I196" s="1"/>
  <c r="H24"/>
  <c r="G24"/>
  <c r="J196"/>
  <c r="H196"/>
  <c r="L196"/>
  <c r="F196" l="1"/>
</calcChain>
</file>

<file path=xl/sharedStrings.xml><?xml version="1.0" encoding="utf-8"?>
<sst xmlns="http://schemas.openxmlformats.org/spreadsheetml/2006/main" count="367" uniqueCount="168">
  <si>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</si>
  <si>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</si>
  <si>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</si>
  <si>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</si>
  <si>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</si>
  <si>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</si>
  <si>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</si>
  <si>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</si>
  <si>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</si>
  <si>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</si>
  <si>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</si>
  <si>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</si>
  <si>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</si>
  <si>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</si>
  <si>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</si>
  <si>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</si>
  <si>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</si>
  <si>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</si>
  <si>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</si>
  <si>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</si>
  <si>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</si>
  <si>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</si>
  <si>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</si>
  <si>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</si>
  <si>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</si>
  <si>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</si>
  <si>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</si>
  <si>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</si>
  <si>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</si>
  <si>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</si>
  <si>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</si>
  <si>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</si>
  <si>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</si>
  <si>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</si>
  <si>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</si>
  <si>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</si>
  <si>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</si>
  <si>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</si>
  <si>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</si>
  <si>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 с маслом сливочным</t>
  </si>
  <si>
    <t>1\51</t>
  </si>
  <si>
    <t>Какао с молоком</t>
  </si>
  <si>
    <t>11\51</t>
  </si>
  <si>
    <t>бутерброд с сыром и маслом сливочным 20/15/10г (батон витаминизированный)</t>
  </si>
  <si>
    <t>2\61</t>
  </si>
  <si>
    <t>фрукт свежий</t>
  </si>
  <si>
    <t>Салат из отварной свеклы с солеными огурцами, яйцом и растительным маслом</t>
  </si>
  <si>
    <t>7\80</t>
  </si>
  <si>
    <t>Щи из свежей капусты с картофелем и сметаной</t>
  </si>
  <si>
    <t>6\73</t>
  </si>
  <si>
    <t>Печень по-строгановски</t>
  </si>
  <si>
    <t>20\9</t>
  </si>
  <si>
    <t>Макаронные изделия отварные</t>
  </si>
  <si>
    <t>5\54</t>
  </si>
  <si>
    <t>Компот из сухофруктов</t>
  </si>
  <si>
    <t>11\1</t>
  </si>
  <si>
    <t>Хлеб пшеничный витаминизированный</t>
  </si>
  <si>
    <t>Хлеб ржаной витаминизированный</t>
  </si>
  <si>
    <t>омлет натуральный с маслом сливочным</t>
  </si>
  <si>
    <t>4\56</t>
  </si>
  <si>
    <t>Чай с сахаром</t>
  </si>
  <si>
    <t>11\56</t>
  </si>
  <si>
    <t>Фрукт свежий</t>
  </si>
  <si>
    <t>Салат из моркови с яблоками и растительным маслом</t>
  </si>
  <si>
    <t>7\81</t>
  </si>
  <si>
    <t>Борщ со сметаной</t>
  </si>
  <si>
    <t>6\2</t>
  </si>
  <si>
    <t>Жаркое по домашнему со свининой</t>
  </si>
  <si>
    <t>8\35</t>
  </si>
  <si>
    <t>Чай лимонный</t>
  </si>
  <si>
    <t>11\45</t>
  </si>
  <si>
    <t>Каша ячневая молочная с маслом сливочным</t>
  </si>
  <si>
    <t>Како с молоком</t>
  </si>
  <si>
    <t>2\57</t>
  </si>
  <si>
    <t>Хлеб витаминизированный</t>
  </si>
  <si>
    <t>Бутерброд с сыром и маслом сливочным 20/15/15 (батон витаминизированный)</t>
  </si>
  <si>
    <t>Салат из свежих огурцов с растительым маслом</t>
  </si>
  <si>
    <t>7\63</t>
  </si>
  <si>
    <t>Уха из минтая</t>
  </si>
  <si>
    <t>6\1</t>
  </si>
  <si>
    <t>Суфле куриное</t>
  </si>
  <si>
    <t>9\62</t>
  </si>
  <si>
    <t>Пюре картофельное</t>
  </si>
  <si>
    <t>5\58</t>
  </si>
  <si>
    <t>Чай "Каркадэ" с сахаром</t>
  </si>
  <si>
    <t>11\17</t>
  </si>
  <si>
    <t>запеканка (сырники) из творога с морковью</t>
  </si>
  <si>
    <t>3\11</t>
  </si>
  <si>
    <t>молоко сгущеное</t>
  </si>
  <si>
    <t>Чай</t>
  </si>
  <si>
    <t>Батон пшеничный витаминизированный</t>
  </si>
  <si>
    <t>хлеб ржаной витаминизированный</t>
  </si>
  <si>
    <t>салат из свежих томатов с растительным маслом</t>
  </si>
  <si>
    <t>7\59</t>
  </si>
  <si>
    <t>суп-пюре из разных овощей с гренками</t>
  </si>
  <si>
    <t>6\65</t>
  </si>
  <si>
    <t>фрикаделька "Школьная" куриная</t>
  </si>
  <si>
    <t>9\16</t>
  </si>
  <si>
    <t>Капуста тушеная</t>
  </si>
  <si>
    <t>5\57</t>
  </si>
  <si>
    <t>Напиток из плодов шиповника</t>
  </si>
  <si>
    <t>11\35</t>
  </si>
  <si>
    <t xml:space="preserve">каша жидкая молочная геркулесовая с маслом сливочным </t>
  </si>
  <si>
    <t>1\58</t>
  </si>
  <si>
    <t>кофейный напиток</t>
  </si>
  <si>
    <t>11\95</t>
  </si>
  <si>
    <t>бутерброд с сыром и маслом сливочным 20/10/15</t>
  </si>
  <si>
    <t>слаат из припущеной моркови и яблок с растительным маслом</t>
  </si>
  <si>
    <t>7\65</t>
  </si>
  <si>
    <t>суп картофельный с бобовыми</t>
  </si>
  <si>
    <t>6\57</t>
  </si>
  <si>
    <t>биточки из мяса кур</t>
  </si>
  <si>
    <t>8\29</t>
  </si>
  <si>
    <t>ризотто с овощами</t>
  </si>
  <si>
    <t>5\52</t>
  </si>
  <si>
    <t>чай с лимоном</t>
  </si>
  <si>
    <t>11\18</t>
  </si>
  <si>
    <t>ГБОУ СО "Екатеринбургская школа "Эверест"</t>
  </si>
  <si>
    <t>Бутерброд с сыром и маслом сливочным 20/15/15г (батон витаминизированный)</t>
  </si>
  <si>
    <t>1\55</t>
  </si>
  <si>
    <t>Салат из свежих овощей</t>
  </si>
  <si>
    <t>7\48</t>
  </si>
  <si>
    <t>Борщсо сметаной</t>
  </si>
  <si>
    <t>Биточки из куры</t>
  </si>
  <si>
    <t>9\13</t>
  </si>
  <si>
    <t>Каша рисовая расспчатая</t>
  </si>
  <si>
    <t>43\3</t>
  </si>
  <si>
    <t>Чай "Каркадэ"</t>
  </si>
  <si>
    <t>Омлет с сыром</t>
  </si>
  <si>
    <t>4\54</t>
  </si>
  <si>
    <t>Салат из отварной свеклы и сыром с растительным маслом</t>
  </si>
  <si>
    <t>7\34</t>
  </si>
  <si>
    <t>Греча по Царски с мясом и овощами (свинина б/к)</t>
  </si>
  <si>
    <t>8\81</t>
  </si>
  <si>
    <t>Напиток Ассорти из красных ягод</t>
  </si>
  <si>
    <t>каша жидкая молочная пшенная с маслом сливочным</t>
  </si>
  <si>
    <t>какао с молоком</t>
  </si>
  <si>
    <t>2\60</t>
  </si>
  <si>
    <t>бутерброд с сыром и маслом сливочным 20/10/10г (батон витамнизированный)</t>
  </si>
  <si>
    <t>1\57</t>
  </si>
  <si>
    <t>Салат из моркови, сахара и изюма, с растительным маслом</t>
  </si>
  <si>
    <t>Суп с макаронными изделиями</t>
  </si>
  <si>
    <t>6\63</t>
  </si>
  <si>
    <t>7\19</t>
  </si>
  <si>
    <t>Суфле Рыбка из минтая</t>
  </si>
  <si>
    <t>10\10</t>
  </si>
  <si>
    <t>пюре картофельное</t>
  </si>
  <si>
    <t>чай с сахаром</t>
  </si>
  <si>
    <t>хлеб пшеничный витаминизированный</t>
  </si>
  <si>
    <t>повидло фруктовое</t>
  </si>
  <si>
    <t>хбатон пшеничный витаминизированный</t>
  </si>
  <si>
    <t>салат из свежих томатов и огурцов</t>
  </si>
  <si>
    <t>7\53</t>
  </si>
  <si>
    <t>Рассольник Ленинградский со сметаной</t>
  </si>
  <si>
    <t>6\70</t>
  </si>
  <si>
    <t>тефтели мясные</t>
  </si>
  <si>
    <t>макаронные изделия отварные</t>
  </si>
  <si>
    <t>напиток из плодов шиповника</t>
  </si>
  <si>
    <t>11\53</t>
  </si>
  <si>
    <t>каша жидкая молочная геркулесовая с маслом сливочным</t>
  </si>
  <si>
    <t>2\62</t>
  </si>
  <si>
    <t>бутерброд с маслом сливочным и сыром 20\10\10 г</t>
  </si>
  <si>
    <t>Салат "Бурячок" (свекла, горошек конс.,яблоки, лук зеленый, масло раст.)</t>
  </si>
  <si>
    <t>7\82</t>
  </si>
  <si>
    <t>Суп картофельный с бобовыми</t>
  </si>
  <si>
    <t>картофель отварной с маслом</t>
  </si>
  <si>
    <t>Кисель из сухофруктов</t>
  </si>
  <si>
    <t>11\15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</si>
</sst>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8" sqref="M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117</v>
      </c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7.29</v>
      </c>
      <c r="H6" s="40">
        <v>9.4700000000000006</v>
      </c>
      <c r="I6" s="40">
        <v>37.47</v>
      </c>
      <c r="J6" s="40">
        <v>262.12</v>
      </c>
      <c r="K6" s="51" t="s">
        <v>44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3.64</v>
      </c>
      <c r="H8" s="43">
        <v>2.73</v>
      </c>
      <c r="I8" s="43">
        <v>24.19</v>
      </c>
      <c r="J8" s="43">
        <v>129.57</v>
      </c>
      <c r="K8" s="44" t="s">
        <v>42</v>
      </c>
      <c r="L8" s="43"/>
    </row>
    <row r="9" spans="1:12" ht="25.5">
      <c r="A9" s="23"/>
      <c r="B9" s="15"/>
      <c r="C9" s="11"/>
      <c r="D9" s="7" t="s">
        <v>23</v>
      </c>
      <c r="E9" s="42" t="s">
        <v>43</v>
      </c>
      <c r="F9" s="43">
        <v>45</v>
      </c>
      <c r="G9" s="43">
        <v>4.9800000000000004</v>
      </c>
      <c r="H9" s="43">
        <v>11.6</v>
      </c>
      <c r="I9" s="43">
        <v>10.28</v>
      </c>
      <c r="J9" s="43">
        <v>166.36</v>
      </c>
      <c r="K9" s="44" t="s">
        <v>40</v>
      </c>
      <c r="L9" s="43"/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0.52</v>
      </c>
      <c r="H10" s="43">
        <v>0.52</v>
      </c>
      <c r="I10" s="43">
        <v>15.08</v>
      </c>
      <c r="J10" s="43">
        <v>63.28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16.43</v>
      </c>
      <c r="H13" s="19">
        <f t="shared" si="0"/>
        <v>24.32</v>
      </c>
      <c r="I13" s="19">
        <f t="shared" si="0"/>
        <v>87.02</v>
      </c>
      <c r="J13" s="19">
        <f t="shared" si="0"/>
        <v>621.32999999999993</v>
      </c>
      <c r="K13" s="25"/>
      <c r="L13" s="19">
        <f t="shared" ref="L13" si="1">SUM(L6:L12)</f>
        <v>0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1.03</v>
      </c>
      <c r="H14" s="43">
        <v>4.7699999999999996</v>
      </c>
      <c r="I14" s="43">
        <v>6.38</v>
      </c>
      <c r="J14" s="43">
        <v>68.989999999999995</v>
      </c>
      <c r="K14" s="44" t="s">
        <v>47</v>
      </c>
      <c r="L14" s="43"/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4.3499999999999996</v>
      </c>
      <c r="H15" s="43">
        <v>9</v>
      </c>
      <c r="I15" s="43">
        <v>9.86</v>
      </c>
      <c r="J15" s="43">
        <v>134.46</v>
      </c>
      <c r="K15" s="44" t="s">
        <v>49</v>
      </c>
      <c r="L15" s="43"/>
    </row>
    <row r="16" spans="1:12" ht="1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17.3</v>
      </c>
      <c r="H16" s="43">
        <v>6.2</v>
      </c>
      <c r="I16" s="43">
        <v>4.5999999999999996</v>
      </c>
      <c r="J16" s="43">
        <v>145</v>
      </c>
      <c r="K16" s="44" t="s">
        <v>51</v>
      </c>
      <c r="L16" s="43"/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5.65</v>
      </c>
      <c r="H17" s="43">
        <v>4.07</v>
      </c>
      <c r="I17" s="43">
        <v>35.42</v>
      </c>
      <c r="J17" s="43">
        <v>200.44</v>
      </c>
      <c r="K17" s="44" t="s">
        <v>53</v>
      </c>
      <c r="L17" s="43"/>
    </row>
    <row r="18" spans="1:12" ht="1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0.14000000000000001</v>
      </c>
      <c r="H18" s="43">
        <v>0.1</v>
      </c>
      <c r="I18" s="43">
        <v>21.64</v>
      </c>
      <c r="J18" s="43">
        <v>83.96</v>
      </c>
      <c r="K18" s="44" t="s">
        <v>55</v>
      </c>
      <c r="L18" s="43"/>
    </row>
    <row r="19" spans="1:12" ht="15">
      <c r="A19" s="23"/>
      <c r="B19" s="15"/>
      <c r="C19" s="11"/>
      <c r="D19" s="7" t="s">
        <v>31</v>
      </c>
      <c r="E19" s="42" t="s">
        <v>56</v>
      </c>
      <c r="F19" s="43">
        <v>40</v>
      </c>
      <c r="G19" s="43">
        <v>2.64</v>
      </c>
      <c r="H19" s="43">
        <v>0.26</v>
      </c>
      <c r="I19" s="43">
        <v>18.760000000000002</v>
      </c>
      <c r="J19" s="43">
        <v>89.56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57</v>
      </c>
      <c r="F20" s="43">
        <v>40</v>
      </c>
      <c r="G20" s="43">
        <v>2.64</v>
      </c>
      <c r="H20" s="43">
        <v>0.26</v>
      </c>
      <c r="I20" s="43">
        <v>18.760000000000002</v>
      </c>
      <c r="J20" s="43">
        <v>89.65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33.75</v>
      </c>
      <c r="H23" s="19">
        <f t="shared" si="2"/>
        <v>24.660000000000004</v>
      </c>
      <c r="I23" s="19">
        <f t="shared" si="2"/>
        <v>115.42000000000002</v>
      </c>
      <c r="J23" s="19">
        <f t="shared" si="2"/>
        <v>812.06000000000006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1355</v>
      </c>
      <c r="G24" s="32">
        <f t="shared" ref="G24:J24" si="4">G13+G23</f>
        <v>50.18</v>
      </c>
      <c r="H24" s="32">
        <f t="shared" si="4"/>
        <v>48.980000000000004</v>
      </c>
      <c r="I24" s="32">
        <f t="shared" si="4"/>
        <v>202.44</v>
      </c>
      <c r="J24" s="32">
        <f t="shared" si="4"/>
        <v>1433.3899999999999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150</v>
      </c>
      <c r="G25" s="40">
        <v>13.79</v>
      </c>
      <c r="H25" s="40">
        <v>20.23</v>
      </c>
      <c r="I25" s="40">
        <v>3.57</v>
      </c>
      <c r="J25" s="40">
        <v>251.03</v>
      </c>
      <c r="K25" s="41" t="s">
        <v>59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0.18</v>
      </c>
      <c r="H27" s="43">
        <v>0.04</v>
      </c>
      <c r="I27" s="43">
        <v>13.75</v>
      </c>
      <c r="J27" s="43">
        <v>53.14</v>
      </c>
      <c r="K27" s="44" t="s">
        <v>61</v>
      </c>
      <c r="L27" s="43"/>
    </row>
    <row r="28" spans="1:12" ht="15">
      <c r="A28" s="14"/>
      <c r="B28" s="15"/>
      <c r="C28" s="11"/>
      <c r="D28" s="7" t="s">
        <v>23</v>
      </c>
      <c r="E28" s="42" t="s">
        <v>57</v>
      </c>
      <c r="F28" s="43">
        <v>20</v>
      </c>
      <c r="G28" s="43">
        <v>1.32</v>
      </c>
      <c r="H28" s="43">
        <v>0.24</v>
      </c>
      <c r="I28" s="43">
        <v>8.34</v>
      </c>
      <c r="J28" s="43">
        <v>38.68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62</v>
      </c>
      <c r="F29" s="43">
        <v>100</v>
      </c>
      <c r="G29" s="43">
        <v>0.52</v>
      </c>
      <c r="H29" s="43">
        <v>0.52</v>
      </c>
      <c r="I29" s="43">
        <v>18.079999999999998</v>
      </c>
      <c r="J29" s="43">
        <v>63.28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15.809999999999999</v>
      </c>
      <c r="H32" s="19">
        <f t="shared" ref="H32" si="7">SUM(H25:H31)</f>
        <v>21.029999999999998</v>
      </c>
      <c r="I32" s="19">
        <f t="shared" ref="I32" si="8">SUM(I25:I31)</f>
        <v>43.739999999999995</v>
      </c>
      <c r="J32" s="19">
        <f t="shared" ref="J32:L32" si="9">SUM(J25:J31)</f>
        <v>406.13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80</v>
      </c>
      <c r="G33" s="43">
        <v>1.87</v>
      </c>
      <c r="H33" s="43">
        <v>5.83</v>
      </c>
      <c r="I33" s="43">
        <v>11.56</v>
      </c>
      <c r="J33" s="43">
        <v>101.86</v>
      </c>
      <c r="K33" s="44" t="s">
        <v>64</v>
      </c>
      <c r="L33" s="43"/>
    </row>
    <row r="34" spans="1:12" ht="15">
      <c r="A34" s="14"/>
      <c r="B34" s="15"/>
      <c r="C34" s="11"/>
      <c r="D34" s="7" t="s">
        <v>27</v>
      </c>
      <c r="E34" s="42" t="s">
        <v>65</v>
      </c>
      <c r="F34" s="43">
        <v>200</v>
      </c>
      <c r="G34" s="43">
        <v>4.2699999999999996</v>
      </c>
      <c r="H34" s="43">
        <v>22.1</v>
      </c>
      <c r="I34" s="43">
        <v>22.87</v>
      </c>
      <c r="J34" s="43">
        <v>154.4</v>
      </c>
      <c r="K34" s="44" t="s">
        <v>66</v>
      </c>
      <c r="L34" s="43"/>
    </row>
    <row r="35" spans="1:12" ht="15">
      <c r="A35" s="14"/>
      <c r="B35" s="15"/>
      <c r="C35" s="11"/>
      <c r="D35" s="7" t="s">
        <v>28</v>
      </c>
      <c r="E35" s="42" t="s">
        <v>67</v>
      </c>
      <c r="F35" s="43">
        <v>200</v>
      </c>
      <c r="G35" s="43">
        <v>12.58</v>
      </c>
      <c r="H35" s="43">
        <v>26.31</v>
      </c>
      <c r="I35" s="43">
        <v>7.38</v>
      </c>
      <c r="J35" s="43">
        <v>365.35</v>
      </c>
      <c r="K35" s="44" t="s">
        <v>68</v>
      </c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0.24</v>
      </c>
      <c r="H37" s="43">
        <v>0.05</v>
      </c>
      <c r="I37" s="43">
        <v>14.07</v>
      </c>
      <c r="J37" s="43">
        <v>55.61</v>
      </c>
      <c r="K37" s="44" t="s">
        <v>70</v>
      </c>
      <c r="L37" s="43"/>
    </row>
    <row r="38" spans="1:12" ht="15">
      <c r="A38" s="14"/>
      <c r="B38" s="15"/>
      <c r="C38" s="11"/>
      <c r="D38" s="7" t="s">
        <v>31</v>
      </c>
      <c r="E38" s="42" t="s">
        <v>56</v>
      </c>
      <c r="F38" s="43">
        <v>40</v>
      </c>
      <c r="G38" s="43">
        <v>2.64</v>
      </c>
      <c r="H38" s="43">
        <v>0.26</v>
      </c>
      <c r="I38" s="43">
        <v>18.760000000000002</v>
      </c>
      <c r="J38" s="43">
        <v>89.56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57</v>
      </c>
      <c r="F39" s="43">
        <v>40</v>
      </c>
      <c r="G39" s="43">
        <v>2.64</v>
      </c>
      <c r="H39" s="43">
        <v>0.26</v>
      </c>
      <c r="I39" s="43">
        <v>18.760000000000002</v>
      </c>
      <c r="J39" s="43">
        <v>89.56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24.24</v>
      </c>
      <c r="H42" s="19">
        <f t="shared" ref="H42" si="11">SUM(H33:H41)</f>
        <v>54.809999999999988</v>
      </c>
      <c r="I42" s="19">
        <f t="shared" ref="I42" si="12">SUM(I33:I41)</f>
        <v>93.4</v>
      </c>
      <c r="J42" s="19">
        <f t="shared" ref="J42:L42" si="13">SUM(J33:J41)</f>
        <v>856.33999999999992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1230</v>
      </c>
      <c r="G43" s="32">
        <f t="shared" ref="G43" si="14">G32+G42</f>
        <v>40.049999999999997</v>
      </c>
      <c r="H43" s="32">
        <f t="shared" ref="H43" si="15">H32+H42</f>
        <v>75.839999999999989</v>
      </c>
      <c r="I43" s="32">
        <f t="shared" ref="I43" si="16">I32+I42</f>
        <v>137.13999999999999</v>
      </c>
      <c r="J43" s="32">
        <f t="shared" ref="J43:L43" si="17">J32+J42</f>
        <v>1262.4699999999998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210</v>
      </c>
      <c r="G44" s="40">
        <v>5.97</v>
      </c>
      <c r="H44" s="40">
        <v>5.26</v>
      </c>
      <c r="I44" s="40">
        <v>33.67</v>
      </c>
      <c r="J44" s="40">
        <v>201.1</v>
      </c>
      <c r="K44" s="41" t="s">
        <v>73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72</v>
      </c>
      <c r="F46" s="43">
        <v>200</v>
      </c>
      <c r="G46" s="43">
        <v>3.64</v>
      </c>
      <c r="H46" s="43">
        <v>2.73</v>
      </c>
      <c r="I46" s="43">
        <v>24.19</v>
      </c>
      <c r="J46" s="43">
        <v>129.57</v>
      </c>
      <c r="K46" s="44" t="s">
        <v>42</v>
      </c>
      <c r="L46" s="43"/>
    </row>
    <row r="47" spans="1:12" ht="15">
      <c r="A47" s="23"/>
      <c r="B47" s="15"/>
      <c r="C47" s="11"/>
      <c r="D47" s="7" t="s">
        <v>23</v>
      </c>
      <c r="E47" s="42" t="s">
        <v>74</v>
      </c>
      <c r="F47" s="43">
        <v>40</v>
      </c>
      <c r="G47" s="43">
        <v>2.64</v>
      </c>
      <c r="H47" s="43">
        <v>0.26</v>
      </c>
      <c r="I47" s="43">
        <v>18.760000000000002</v>
      </c>
      <c r="J47" s="43">
        <v>89.56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>
      <c r="A49" s="23"/>
      <c r="B49" s="15"/>
      <c r="C49" s="11"/>
      <c r="D49" s="6"/>
      <c r="E49" s="42" t="s">
        <v>75</v>
      </c>
      <c r="F49" s="43">
        <v>50</v>
      </c>
      <c r="G49" s="43">
        <v>5.0199999999999996</v>
      </c>
      <c r="H49" s="43">
        <v>15.15</v>
      </c>
      <c r="I49" s="43">
        <v>10.34</v>
      </c>
      <c r="J49" s="43">
        <v>198.73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17.27</v>
      </c>
      <c r="H51" s="19">
        <f t="shared" ref="H51" si="19">SUM(H44:H50)</f>
        <v>23.4</v>
      </c>
      <c r="I51" s="19">
        <f t="shared" ref="I51" si="20">SUM(I44:I50)</f>
        <v>86.960000000000008</v>
      </c>
      <c r="J51" s="19">
        <f t="shared" ref="J51:L51" si="21">SUM(J44:J50)</f>
        <v>618.95999999999992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80</v>
      </c>
      <c r="G52" s="43">
        <v>0.92</v>
      </c>
      <c r="H52" s="43">
        <v>3.99</v>
      </c>
      <c r="I52" s="43">
        <v>12.82</v>
      </c>
      <c r="J52" s="43">
        <v>85.9</v>
      </c>
      <c r="K52" s="44" t="s">
        <v>77</v>
      </c>
      <c r="L52" s="43"/>
    </row>
    <row r="53" spans="1:12" ht="1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3.83</v>
      </c>
      <c r="H53" s="43">
        <v>1.9</v>
      </c>
      <c r="I53" s="43">
        <v>8.85</v>
      </c>
      <c r="J53" s="43">
        <v>66.3</v>
      </c>
      <c r="K53" s="44" t="s">
        <v>79</v>
      </c>
      <c r="L53" s="43"/>
    </row>
    <row r="54" spans="1:12" ht="15">
      <c r="A54" s="23"/>
      <c r="B54" s="15"/>
      <c r="C54" s="11"/>
      <c r="D54" s="7" t="s">
        <v>28</v>
      </c>
      <c r="E54" s="42" t="s">
        <v>80</v>
      </c>
      <c r="F54" s="43">
        <v>100</v>
      </c>
      <c r="G54" s="43">
        <v>13.71</v>
      </c>
      <c r="H54" s="43">
        <v>25.36</v>
      </c>
      <c r="I54" s="43">
        <v>37.78</v>
      </c>
      <c r="J54" s="43">
        <v>433.77</v>
      </c>
      <c r="K54" s="44" t="s">
        <v>81</v>
      </c>
      <c r="L54" s="43"/>
    </row>
    <row r="55" spans="1:12" ht="15">
      <c r="A55" s="23"/>
      <c r="B55" s="15"/>
      <c r="C55" s="11"/>
      <c r="D55" s="7" t="s">
        <v>29</v>
      </c>
      <c r="E55" s="42" t="s">
        <v>82</v>
      </c>
      <c r="F55" s="43">
        <v>150</v>
      </c>
      <c r="G55" s="43">
        <v>3.28</v>
      </c>
      <c r="H55" s="43">
        <v>4.26</v>
      </c>
      <c r="I55" s="43">
        <v>22.92</v>
      </c>
      <c r="J55" s="43">
        <v>141.83000000000001</v>
      </c>
      <c r="K55" s="44" t="s">
        <v>83</v>
      </c>
      <c r="L55" s="43"/>
    </row>
    <row r="56" spans="1:12" ht="15">
      <c r="A56" s="23"/>
      <c r="B56" s="15"/>
      <c r="C56" s="11"/>
      <c r="D56" s="7" t="s">
        <v>30</v>
      </c>
      <c r="E56" s="42" t="s">
        <v>84</v>
      </c>
      <c r="F56" s="43">
        <v>200</v>
      </c>
      <c r="G56" s="43">
        <v>0.18</v>
      </c>
      <c r="H56" s="43">
        <v>0.04</v>
      </c>
      <c r="I56" s="43">
        <v>13.75</v>
      </c>
      <c r="J56" s="43">
        <v>53.14</v>
      </c>
      <c r="K56" s="44" t="s">
        <v>85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21.92</v>
      </c>
      <c r="H61" s="19">
        <f t="shared" ref="H61" si="23">SUM(H52:H60)</f>
        <v>35.549999999999997</v>
      </c>
      <c r="I61" s="19">
        <f t="shared" ref="I61" si="24">SUM(I52:I60)</f>
        <v>96.12</v>
      </c>
      <c r="J61" s="19">
        <f t="shared" ref="J61:L61" si="25">SUM(J52:J60)</f>
        <v>780.94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1230</v>
      </c>
      <c r="G62" s="32">
        <f t="shared" ref="G62" si="26">G51+G61</f>
        <v>39.19</v>
      </c>
      <c r="H62" s="32">
        <f t="shared" ref="H62" si="27">H51+H61</f>
        <v>58.949999999999996</v>
      </c>
      <c r="I62" s="32">
        <f t="shared" ref="I62" si="28">I51+I61</f>
        <v>183.08</v>
      </c>
      <c r="J62" s="32">
        <f t="shared" ref="J62:L62" si="29">J51+J61</f>
        <v>1399.9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110</v>
      </c>
      <c r="G63" s="40">
        <v>13.29</v>
      </c>
      <c r="H63" s="40">
        <v>11.4</v>
      </c>
      <c r="I63" s="40">
        <v>11.99</v>
      </c>
      <c r="J63" s="40">
        <v>203.93</v>
      </c>
      <c r="K63" s="41" t="s">
        <v>87</v>
      </c>
      <c r="L63" s="40"/>
    </row>
    <row r="64" spans="1:12" ht="15">
      <c r="A64" s="23"/>
      <c r="B64" s="15"/>
      <c r="C64" s="11"/>
      <c r="D64" s="6"/>
      <c r="E64" s="42" t="s">
        <v>88</v>
      </c>
      <c r="F64" s="43">
        <v>30</v>
      </c>
      <c r="G64" s="43">
        <v>2.16</v>
      </c>
      <c r="H64" s="43">
        <v>2.5499999999999998</v>
      </c>
      <c r="I64" s="43">
        <v>16.649999999999999</v>
      </c>
      <c r="J64" s="43">
        <v>95.22</v>
      </c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0.18</v>
      </c>
      <c r="H65" s="43">
        <v>0.04</v>
      </c>
      <c r="I65" s="43">
        <v>13.75</v>
      </c>
      <c r="J65" s="43">
        <v>53.14</v>
      </c>
      <c r="K65" s="44" t="s">
        <v>85</v>
      </c>
      <c r="L65" s="43"/>
    </row>
    <row r="66" spans="1:12" ht="15">
      <c r="A66" s="23"/>
      <c r="B66" s="15"/>
      <c r="C66" s="11"/>
      <c r="D66" s="7" t="s">
        <v>23</v>
      </c>
      <c r="E66" s="42" t="s">
        <v>90</v>
      </c>
      <c r="F66" s="43">
        <v>30</v>
      </c>
      <c r="G66" s="43">
        <v>1.54</v>
      </c>
      <c r="H66" s="43">
        <v>0.6</v>
      </c>
      <c r="I66" s="43">
        <v>10.66</v>
      </c>
      <c r="J66" s="43">
        <v>53.9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0.52</v>
      </c>
      <c r="H67" s="43">
        <v>0.52</v>
      </c>
      <c r="I67" s="43">
        <v>15.08</v>
      </c>
      <c r="J67" s="43">
        <v>63.28</v>
      </c>
      <c r="K67" s="44"/>
      <c r="L67" s="43"/>
    </row>
    <row r="68" spans="1:12" ht="15">
      <c r="A68" s="23"/>
      <c r="B68" s="15"/>
      <c r="C68" s="11"/>
      <c r="D68" s="6"/>
      <c r="E68" s="42" t="s">
        <v>91</v>
      </c>
      <c r="F68" s="43">
        <v>40</v>
      </c>
      <c r="G68" s="43">
        <v>2.64</v>
      </c>
      <c r="H68" s="43">
        <v>0.26</v>
      </c>
      <c r="I68" s="43">
        <v>18.760000000000002</v>
      </c>
      <c r="J68" s="43">
        <v>89.56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20.329999999999998</v>
      </c>
      <c r="H70" s="19">
        <f t="shared" ref="H70" si="31">SUM(H63:H69)</f>
        <v>15.369999999999997</v>
      </c>
      <c r="I70" s="19">
        <f t="shared" ref="I70" si="32">SUM(I63:I69)</f>
        <v>86.89</v>
      </c>
      <c r="J70" s="19">
        <f t="shared" ref="J70:L70" si="33">SUM(J63:J69)</f>
        <v>559.03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92</v>
      </c>
      <c r="F71" s="43">
        <v>80</v>
      </c>
      <c r="G71" s="43">
        <v>1.31</v>
      </c>
      <c r="H71" s="43">
        <v>4</v>
      </c>
      <c r="I71" s="43">
        <v>7.64</v>
      </c>
      <c r="J71" s="43">
        <v>69.94</v>
      </c>
      <c r="K71" s="44" t="s">
        <v>93</v>
      </c>
      <c r="L71" s="43"/>
    </row>
    <row r="72" spans="1:12" ht="15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8.09</v>
      </c>
      <c r="H72" s="43">
        <v>8.43</v>
      </c>
      <c r="I72" s="43">
        <v>31.32</v>
      </c>
      <c r="J72" s="43">
        <v>154.22</v>
      </c>
      <c r="K72" s="44" t="s">
        <v>95</v>
      </c>
      <c r="L72" s="43"/>
    </row>
    <row r="73" spans="1:12" ht="15">
      <c r="A73" s="23"/>
      <c r="B73" s="15"/>
      <c r="C73" s="11"/>
      <c r="D73" s="7" t="s">
        <v>28</v>
      </c>
      <c r="E73" s="42" t="s">
        <v>96</v>
      </c>
      <c r="F73" s="43">
        <v>100</v>
      </c>
      <c r="G73" s="43">
        <v>20.94</v>
      </c>
      <c r="H73" s="43">
        <v>19.600000000000001</v>
      </c>
      <c r="I73" s="43">
        <v>7.26</v>
      </c>
      <c r="J73" s="43">
        <v>194.48</v>
      </c>
      <c r="K73" s="44" t="s">
        <v>97</v>
      </c>
      <c r="L73" s="43"/>
    </row>
    <row r="74" spans="1:12" ht="15">
      <c r="A74" s="23"/>
      <c r="B74" s="15"/>
      <c r="C74" s="11"/>
      <c r="D74" s="7" t="s">
        <v>29</v>
      </c>
      <c r="E74" s="42" t="s">
        <v>98</v>
      </c>
      <c r="F74" s="43">
        <v>150</v>
      </c>
      <c r="G74" s="43">
        <v>3.78</v>
      </c>
      <c r="H74" s="43">
        <v>3.98</v>
      </c>
      <c r="I74" s="43">
        <v>15.22</v>
      </c>
      <c r="J74" s="43">
        <v>104.27</v>
      </c>
      <c r="K74" s="44" t="s">
        <v>99</v>
      </c>
      <c r="L74" s="43"/>
    </row>
    <row r="75" spans="1:12" ht="15">
      <c r="A75" s="23"/>
      <c r="B75" s="15"/>
      <c r="C75" s="11"/>
      <c r="D75" s="7" t="s">
        <v>30</v>
      </c>
      <c r="E75" s="42" t="s">
        <v>100</v>
      </c>
      <c r="F75" s="43">
        <v>200</v>
      </c>
      <c r="G75" s="43">
        <v>0.8</v>
      </c>
      <c r="H75" s="43">
        <v>0.33</v>
      </c>
      <c r="I75" s="43">
        <v>36.17</v>
      </c>
      <c r="J75" s="43">
        <v>138.1</v>
      </c>
      <c r="K75" s="44" t="s">
        <v>101</v>
      </c>
      <c r="L75" s="43"/>
    </row>
    <row r="76" spans="1:12" ht="15">
      <c r="A76" s="23"/>
      <c r="B76" s="15"/>
      <c r="C76" s="11"/>
      <c r="D76" s="7" t="s">
        <v>31</v>
      </c>
      <c r="E76" s="42" t="s">
        <v>56</v>
      </c>
      <c r="F76" s="43">
        <v>40</v>
      </c>
      <c r="G76" s="43">
        <v>2.64</v>
      </c>
      <c r="H76" s="43">
        <v>0.26</v>
      </c>
      <c r="I76" s="43">
        <v>18.760000000000002</v>
      </c>
      <c r="J76" s="43">
        <v>89.56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57</v>
      </c>
      <c r="F77" s="43">
        <v>40</v>
      </c>
      <c r="G77" s="43">
        <v>2.64</v>
      </c>
      <c r="H77" s="43">
        <v>0.26</v>
      </c>
      <c r="I77" s="43">
        <v>18.760000000000002</v>
      </c>
      <c r="J77" s="43">
        <v>89.56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40.200000000000003</v>
      </c>
      <c r="H80" s="19">
        <f t="shared" ref="H80" si="35">SUM(H71:H79)</f>
        <v>36.859999999999992</v>
      </c>
      <c r="I80" s="19">
        <f t="shared" ref="I80" si="36">SUM(I71:I79)</f>
        <v>135.13</v>
      </c>
      <c r="J80" s="19">
        <f t="shared" ref="J80:L80" si="37">SUM(J71:J79)</f>
        <v>840.12999999999988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1320</v>
      </c>
      <c r="G81" s="32">
        <f t="shared" ref="G81" si="38">G70+G80</f>
        <v>60.53</v>
      </c>
      <c r="H81" s="32">
        <f t="shared" ref="H81" si="39">H70+H80</f>
        <v>52.22999999999999</v>
      </c>
      <c r="I81" s="32">
        <f t="shared" ref="I81" si="40">I70+I80</f>
        <v>222.01999999999998</v>
      </c>
      <c r="J81" s="32">
        <f t="shared" ref="J81:L81" si="41">J70+J80</f>
        <v>1399.1599999999999</v>
      </c>
      <c r="K81" s="32"/>
      <c r="L81" s="32">
        <f t="shared" si="41"/>
        <v>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230</v>
      </c>
      <c r="G82" s="40">
        <v>9.76</v>
      </c>
      <c r="H82" s="40">
        <v>12.12</v>
      </c>
      <c r="I82" s="40">
        <v>38.01</v>
      </c>
      <c r="J82" s="40">
        <v>295.48</v>
      </c>
      <c r="K82" s="41" t="s">
        <v>103</v>
      </c>
      <c r="L82" s="40"/>
    </row>
    <row r="83" spans="1:12" ht="15">
      <c r="A83" s="23"/>
      <c r="B83" s="15"/>
      <c r="C83" s="11"/>
      <c r="D83" s="6"/>
      <c r="E83" s="42" t="s">
        <v>106</v>
      </c>
      <c r="F83" s="43">
        <v>35</v>
      </c>
      <c r="G83" s="43">
        <v>3.8</v>
      </c>
      <c r="H83" s="43">
        <v>6.6</v>
      </c>
      <c r="I83" s="43">
        <v>10.220000000000001</v>
      </c>
      <c r="J83" s="43">
        <v>116.13</v>
      </c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104</v>
      </c>
      <c r="F84" s="43">
        <v>200</v>
      </c>
      <c r="G84" s="43">
        <v>1.39</v>
      </c>
      <c r="H84" s="43">
        <v>1.1000000000000001</v>
      </c>
      <c r="I84" s="43">
        <v>16.649999999999999</v>
      </c>
      <c r="J84" s="43">
        <v>78.95</v>
      </c>
      <c r="K84" s="44" t="s">
        <v>105</v>
      </c>
      <c r="L84" s="43"/>
    </row>
    <row r="85" spans="1:12" ht="15">
      <c r="A85" s="23"/>
      <c r="B85" s="15"/>
      <c r="C85" s="11"/>
      <c r="D85" s="7" t="s">
        <v>23</v>
      </c>
      <c r="E85" s="42" t="s">
        <v>91</v>
      </c>
      <c r="F85" s="43">
        <v>40</v>
      </c>
      <c r="G85" s="43">
        <v>2.64</v>
      </c>
      <c r="H85" s="43">
        <v>0.26</v>
      </c>
      <c r="I85" s="43">
        <v>18.760000000000002</v>
      </c>
      <c r="J85" s="43">
        <v>89.56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17.59</v>
      </c>
      <c r="H89" s="19">
        <f t="shared" ref="H89" si="43">SUM(H82:H88)</f>
        <v>20.080000000000002</v>
      </c>
      <c r="I89" s="19">
        <f t="shared" ref="I89" si="44">SUM(I82:I88)</f>
        <v>83.64</v>
      </c>
      <c r="J89" s="19">
        <f t="shared" ref="J89:L89" si="45">SUM(J82:J88)</f>
        <v>580.12</v>
      </c>
      <c r="K89" s="25"/>
      <c r="L89" s="19">
        <f t="shared" si="45"/>
        <v>0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107</v>
      </c>
      <c r="F90" s="43">
        <v>80</v>
      </c>
      <c r="G90" s="43">
        <v>1.01</v>
      </c>
      <c r="H90" s="43">
        <v>6.01</v>
      </c>
      <c r="I90" s="43">
        <v>11.4</v>
      </c>
      <c r="J90" s="43">
        <v>98.97</v>
      </c>
      <c r="K90" s="44" t="s">
        <v>108</v>
      </c>
      <c r="L90" s="43"/>
    </row>
    <row r="91" spans="1:12" ht="15">
      <c r="A91" s="23"/>
      <c r="B91" s="15"/>
      <c r="C91" s="11"/>
      <c r="D91" s="7" t="s">
        <v>27</v>
      </c>
      <c r="E91" s="42" t="s">
        <v>109</v>
      </c>
      <c r="F91" s="43">
        <v>200</v>
      </c>
      <c r="G91" s="43">
        <v>9.9499999999999993</v>
      </c>
      <c r="H91" s="43">
        <v>6.2</v>
      </c>
      <c r="I91" s="43">
        <v>20.13</v>
      </c>
      <c r="J91" s="43">
        <v>166.4</v>
      </c>
      <c r="K91" s="44" t="s">
        <v>110</v>
      </c>
      <c r="L91" s="43"/>
    </row>
    <row r="92" spans="1:12" ht="15">
      <c r="A92" s="23"/>
      <c r="B92" s="15"/>
      <c r="C92" s="11"/>
      <c r="D92" s="7" t="s">
        <v>28</v>
      </c>
      <c r="E92" s="42" t="s">
        <v>111</v>
      </c>
      <c r="F92" s="43">
        <v>90</v>
      </c>
      <c r="G92" s="43">
        <v>11.63</v>
      </c>
      <c r="H92" s="43">
        <v>12.5</v>
      </c>
      <c r="I92" s="43">
        <v>7.79</v>
      </c>
      <c r="J92" s="43">
        <v>151.69</v>
      </c>
      <c r="K92" s="44" t="s">
        <v>112</v>
      </c>
      <c r="L92" s="43"/>
    </row>
    <row r="93" spans="1:12" ht="15">
      <c r="A93" s="23"/>
      <c r="B93" s="15"/>
      <c r="C93" s="11"/>
      <c r="D93" s="7" t="s">
        <v>29</v>
      </c>
      <c r="E93" s="42" t="s">
        <v>113</v>
      </c>
      <c r="F93" s="43">
        <v>150</v>
      </c>
      <c r="G93" s="43">
        <v>2.98</v>
      </c>
      <c r="H93" s="43">
        <v>4</v>
      </c>
      <c r="I93" s="43">
        <v>24.53</v>
      </c>
      <c r="J93" s="43">
        <v>144.83000000000001</v>
      </c>
      <c r="K93" s="44" t="s">
        <v>114</v>
      </c>
      <c r="L93" s="43"/>
    </row>
    <row r="94" spans="1:12" ht="15">
      <c r="A94" s="23"/>
      <c r="B94" s="15"/>
      <c r="C94" s="11"/>
      <c r="D94" s="7" t="s">
        <v>30</v>
      </c>
      <c r="E94" s="42" t="s">
        <v>115</v>
      </c>
      <c r="F94" s="43">
        <v>200</v>
      </c>
      <c r="G94" s="43">
        <v>0.18</v>
      </c>
      <c r="H94" s="43">
        <v>0.05</v>
      </c>
      <c r="I94" s="43">
        <v>9.6300000000000008</v>
      </c>
      <c r="J94" s="43">
        <v>37.58</v>
      </c>
      <c r="K94" s="44" t="s">
        <v>116</v>
      </c>
      <c r="L94" s="43"/>
    </row>
    <row r="95" spans="1:12" ht="15">
      <c r="A95" s="23"/>
      <c r="B95" s="15"/>
      <c r="C95" s="11"/>
      <c r="D95" s="7" t="s">
        <v>31</v>
      </c>
      <c r="E95" s="42" t="s">
        <v>56</v>
      </c>
      <c r="F95" s="43">
        <v>40</v>
      </c>
      <c r="G95" s="43">
        <v>2.64</v>
      </c>
      <c r="H95" s="43">
        <v>0.26</v>
      </c>
      <c r="I95" s="43">
        <v>18.760000000000002</v>
      </c>
      <c r="J95" s="43">
        <v>89.56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91</v>
      </c>
      <c r="F96" s="43">
        <v>40</v>
      </c>
      <c r="G96" s="43">
        <v>2.64</v>
      </c>
      <c r="H96" s="43">
        <v>0.26</v>
      </c>
      <c r="I96" s="43">
        <v>18.760000000000002</v>
      </c>
      <c r="J96" s="43">
        <v>89.56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31.03</v>
      </c>
      <c r="H99" s="19">
        <f t="shared" ref="H99" si="47">SUM(H90:H98)</f>
        <v>29.280000000000005</v>
      </c>
      <c r="I99" s="19">
        <f t="shared" ref="I99" si="48">SUM(I90:I98)</f>
        <v>111.00000000000001</v>
      </c>
      <c r="J99" s="19">
        <f t="shared" ref="J99:L99" si="49">SUM(J90:J98)</f>
        <v>778.58999999999992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1305</v>
      </c>
      <c r="G100" s="32">
        <f t="shared" ref="G100" si="50">G89+G99</f>
        <v>48.620000000000005</v>
      </c>
      <c r="H100" s="32">
        <f t="shared" ref="H100" si="51">H89+H99</f>
        <v>49.360000000000007</v>
      </c>
      <c r="I100" s="32">
        <f t="shared" ref="I100" si="52">I89+I99</f>
        <v>194.64000000000001</v>
      </c>
      <c r="J100" s="32">
        <f t="shared" ref="J100:L100" si="53">J89+J99</f>
        <v>1358.71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210</v>
      </c>
      <c r="G101" s="40">
        <v>7.29</v>
      </c>
      <c r="H101" s="40">
        <v>9.4700000000000006</v>
      </c>
      <c r="I101" s="40">
        <v>37.47</v>
      </c>
      <c r="J101" s="40">
        <v>262.12</v>
      </c>
      <c r="K101" s="51" t="s">
        <v>44</v>
      </c>
      <c r="L101" s="40"/>
    </row>
    <row r="102" spans="1:12" ht="25.5">
      <c r="A102" s="23"/>
      <c r="B102" s="15"/>
      <c r="C102" s="11"/>
      <c r="D102" s="6"/>
      <c r="E102" s="42" t="s">
        <v>118</v>
      </c>
      <c r="F102" s="43">
        <v>50</v>
      </c>
      <c r="G102" s="43">
        <v>5.0199999999999996</v>
      </c>
      <c r="H102" s="43">
        <v>15.15</v>
      </c>
      <c r="I102" s="43">
        <v>10.34</v>
      </c>
      <c r="J102" s="43">
        <v>198.73</v>
      </c>
      <c r="K102" s="44" t="s">
        <v>119</v>
      </c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3.64</v>
      </c>
      <c r="H103" s="43">
        <v>2.73</v>
      </c>
      <c r="I103" s="43">
        <v>24.19</v>
      </c>
      <c r="J103" s="43">
        <v>129.57</v>
      </c>
      <c r="K103" s="44" t="s">
        <v>42</v>
      </c>
      <c r="L103" s="43"/>
    </row>
    <row r="104" spans="1:12" ht="15">
      <c r="A104" s="23"/>
      <c r="B104" s="15"/>
      <c r="C104" s="11"/>
      <c r="D104" s="7" t="s">
        <v>23</v>
      </c>
      <c r="E104" s="42" t="s">
        <v>57</v>
      </c>
      <c r="F104" s="43">
        <v>40</v>
      </c>
      <c r="G104" s="43">
        <v>2.64</v>
      </c>
      <c r="H104" s="43">
        <v>0.48</v>
      </c>
      <c r="I104" s="43">
        <v>16.68</v>
      </c>
      <c r="J104" s="43">
        <v>77.349999999999994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18.59</v>
      </c>
      <c r="H108" s="19">
        <f t="shared" si="54"/>
        <v>27.830000000000002</v>
      </c>
      <c r="I108" s="19">
        <f t="shared" si="54"/>
        <v>88.68</v>
      </c>
      <c r="J108" s="19">
        <f t="shared" si="54"/>
        <v>667.7700000000001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120</v>
      </c>
      <c r="F109" s="43">
        <v>80</v>
      </c>
      <c r="G109" s="43">
        <v>1.33</v>
      </c>
      <c r="H109" s="43">
        <v>4.8099999999999996</v>
      </c>
      <c r="I109" s="43">
        <v>7.75</v>
      </c>
      <c r="J109" s="43">
        <v>76.75</v>
      </c>
      <c r="K109" s="44" t="s">
        <v>121</v>
      </c>
      <c r="L109" s="43"/>
    </row>
    <row r="110" spans="1:12" ht="15">
      <c r="A110" s="23"/>
      <c r="B110" s="15"/>
      <c r="C110" s="11"/>
      <c r="D110" s="7" t="s">
        <v>27</v>
      </c>
      <c r="E110" s="42" t="s">
        <v>122</v>
      </c>
      <c r="F110" s="43">
        <v>200</v>
      </c>
      <c r="G110" s="43">
        <v>4.2699999999999996</v>
      </c>
      <c r="H110" s="43">
        <v>22.1</v>
      </c>
      <c r="I110" s="43">
        <v>22.87</v>
      </c>
      <c r="J110" s="43">
        <v>154.4</v>
      </c>
      <c r="K110" s="44" t="s">
        <v>66</v>
      </c>
      <c r="L110" s="43"/>
    </row>
    <row r="111" spans="1:12" ht="15">
      <c r="A111" s="23"/>
      <c r="B111" s="15"/>
      <c r="C111" s="11"/>
      <c r="D111" s="7" t="s">
        <v>28</v>
      </c>
      <c r="E111" s="42" t="s">
        <v>123</v>
      </c>
      <c r="F111" s="43">
        <v>100</v>
      </c>
      <c r="G111" s="43">
        <v>22.64</v>
      </c>
      <c r="H111" s="43">
        <v>9.83</v>
      </c>
      <c r="I111" s="43">
        <v>17.59</v>
      </c>
      <c r="J111" s="43">
        <v>247.46</v>
      </c>
      <c r="K111" s="44" t="s">
        <v>124</v>
      </c>
      <c r="L111" s="43"/>
    </row>
    <row r="112" spans="1:12" ht="15">
      <c r="A112" s="23"/>
      <c r="B112" s="15"/>
      <c r="C112" s="11"/>
      <c r="D112" s="7" t="s">
        <v>29</v>
      </c>
      <c r="E112" s="42" t="s">
        <v>125</v>
      </c>
      <c r="F112" s="43">
        <v>150</v>
      </c>
      <c r="G112" s="43">
        <v>2.98</v>
      </c>
      <c r="H112" s="43">
        <v>4</v>
      </c>
      <c r="I112" s="43">
        <v>24.53</v>
      </c>
      <c r="J112" s="43">
        <v>144.83000000000001</v>
      </c>
      <c r="K112" s="44" t="s">
        <v>126</v>
      </c>
      <c r="L112" s="43"/>
    </row>
    <row r="113" spans="1:12" ht="15">
      <c r="A113" s="23"/>
      <c r="B113" s="15"/>
      <c r="C113" s="11"/>
      <c r="D113" s="7" t="s">
        <v>30</v>
      </c>
      <c r="E113" s="42" t="s">
        <v>127</v>
      </c>
      <c r="F113" s="43">
        <v>200</v>
      </c>
      <c r="G113" s="43">
        <v>0.18</v>
      </c>
      <c r="H113" s="43">
        <v>0.04</v>
      </c>
      <c r="I113" s="43">
        <v>13.75</v>
      </c>
      <c r="J113" s="43">
        <v>53.14</v>
      </c>
      <c r="K113" s="44" t="s">
        <v>85</v>
      </c>
      <c r="L113" s="43"/>
    </row>
    <row r="114" spans="1:12" ht="15">
      <c r="A114" s="23"/>
      <c r="B114" s="15"/>
      <c r="C114" s="11"/>
      <c r="D114" s="7" t="s">
        <v>31</v>
      </c>
      <c r="E114" s="42" t="s">
        <v>56</v>
      </c>
      <c r="F114" s="43">
        <v>40</v>
      </c>
      <c r="G114" s="43">
        <v>2.64</v>
      </c>
      <c r="H114" s="43">
        <v>0.26</v>
      </c>
      <c r="I114" s="43">
        <v>18.760000000000002</v>
      </c>
      <c r="J114" s="43">
        <v>89.56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57</v>
      </c>
      <c r="F115" s="43">
        <v>40</v>
      </c>
      <c r="G115" s="43">
        <v>2.64</v>
      </c>
      <c r="H115" s="43">
        <v>0.26</v>
      </c>
      <c r="I115" s="43">
        <v>18.760000000000002</v>
      </c>
      <c r="J115" s="43">
        <v>89.56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36.68</v>
      </c>
      <c r="H118" s="19">
        <f t="shared" si="56"/>
        <v>41.3</v>
      </c>
      <c r="I118" s="19">
        <f t="shared" si="56"/>
        <v>124.01000000000002</v>
      </c>
      <c r="J118" s="19">
        <f t="shared" si="56"/>
        <v>855.7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1310</v>
      </c>
      <c r="G119" s="32">
        <f t="shared" ref="G119" si="58">G108+G118</f>
        <v>55.269999999999996</v>
      </c>
      <c r="H119" s="32">
        <f t="shared" ref="H119" si="59">H108+H118</f>
        <v>69.13</v>
      </c>
      <c r="I119" s="32">
        <f t="shared" ref="I119" si="60">I108+I118</f>
        <v>212.69000000000003</v>
      </c>
      <c r="J119" s="32">
        <f t="shared" ref="J119:L119" si="61">J108+J118</f>
        <v>1523.4700000000003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128</v>
      </c>
      <c r="F120" s="40">
        <v>150</v>
      </c>
      <c r="G120" s="40">
        <v>17.600000000000001</v>
      </c>
      <c r="H120" s="40">
        <v>20.97</v>
      </c>
      <c r="I120" s="40">
        <v>2.46</v>
      </c>
      <c r="J120" s="40">
        <v>269.7</v>
      </c>
      <c r="K120" s="41" t="s">
        <v>129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0.18</v>
      </c>
      <c r="H122" s="43">
        <v>0.04</v>
      </c>
      <c r="I122" s="43">
        <v>13.75</v>
      </c>
      <c r="J122" s="43">
        <v>53.14</v>
      </c>
      <c r="K122" s="44" t="s">
        <v>61</v>
      </c>
      <c r="L122" s="43"/>
    </row>
    <row r="123" spans="1:12" ht="15">
      <c r="A123" s="14"/>
      <c r="B123" s="15"/>
      <c r="C123" s="11"/>
      <c r="D123" s="7" t="s">
        <v>23</v>
      </c>
      <c r="E123" s="42" t="s">
        <v>90</v>
      </c>
      <c r="F123" s="43">
        <v>20</v>
      </c>
      <c r="G123" s="43">
        <v>1.54</v>
      </c>
      <c r="H123" s="43">
        <v>0.6</v>
      </c>
      <c r="I123" s="43">
        <v>10.66</v>
      </c>
      <c r="J123" s="43">
        <v>53.9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0.52</v>
      </c>
      <c r="H124" s="43">
        <v>0.52</v>
      </c>
      <c r="I124" s="43">
        <v>15.08</v>
      </c>
      <c r="J124" s="43">
        <v>63.28</v>
      </c>
      <c r="K124" s="44"/>
      <c r="L124" s="43"/>
    </row>
    <row r="125" spans="1:12" ht="15">
      <c r="A125" s="14"/>
      <c r="B125" s="15"/>
      <c r="C125" s="11"/>
      <c r="D125" s="6"/>
      <c r="E125" s="42" t="s">
        <v>57</v>
      </c>
      <c r="F125" s="43">
        <v>40</v>
      </c>
      <c r="G125" s="43">
        <v>2.64</v>
      </c>
      <c r="H125" s="43">
        <v>0.26</v>
      </c>
      <c r="I125" s="43">
        <v>18.760000000000002</v>
      </c>
      <c r="J125" s="43">
        <v>89.56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22.48</v>
      </c>
      <c r="H127" s="19">
        <f t="shared" si="62"/>
        <v>22.39</v>
      </c>
      <c r="I127" s="19">
        <f t="shared" si="62"/>
        <v>60.710000000000008</v>
      </c>
      <c r="J127" s="19">
        <f t="shared" si="62"/>
        <v>529.57999999999993</v>
      </c>
      <c r="K127" s="25"/>
      <c r="L127" s="19">
        <f t="shared" ref="L127" si="63">SUM(L120:L126)</f>
        <v>0</v>
      </c>
    </row>
    <row r="128" spans="1:12" ht="25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130</v>
      </c>
      <c r="F128" s="43">
        <v>80</v>
      </c>
      <c r="G128" s="43">
        <v>2.08</v>
      </c>
      <c r="H128" s="43">
        <v>5.81</v>
      </c>
      <c r="I128" s="43">
        <v>6.83</v>
      </c>
      <c r="J128" s="43">
        <v>84.08</v>
      </c>
      <c r="K128" s="44" t="s">
        <v>131</v>
      </c>
      <c r="L128" s="43"/>
    </row>
    <row r="129" spans="1:12" ht="15">
      <c r="A129" s="14"/>
      <c r="B129" s="15"/>
      <c r="C129" s="11"/>
      <c r="D129" s="7" t="s">
        <v>27</v>
      </c>
      <c r="E129" s="42" t="s">
        <v>48</v>
      </c>
      <c r="F129" s="43">
        <v>200</v>
      </c>
      <c r="G129" s="43">
        <v>4.3499999999999996</v>
      </c>
      <c r="H129" s="43">
        <v>9</v>
      </c>
      <c r="I129" s="43">
        <v>9.86</v>
      </c>
      <c r="J129" s="43">
        <v>134.46</v>
      </c>
      <c r="K129" s="44" t="s">
        <v>49</v>
      </c>
      <c r="L129" s="43"/>
    </row>
    <row r="130" spans="1:12" ht="15">
      <c r="A130" s="14"/>
      <c r="B130" s="15"/>
      <c r="C130" s="11"/>
      <c r="D130" s="7" t="s">
        <v>28</v>
      </c>
      <c r="E130" s="42" t="s">
        <v>132</v>
      </c>
      <c r="F130" s="43">
        <v>200</v>
      </c>
      <c r="G130" s="43">
        <v>23.89</v>
      </c>
      <c r="H130" s="43">
        <v>11.33</v>
      </c>
      <c r="I130" s="43">
        <v>72.39</v>
      </c>
      <c r="J130" s="43">
        <v>350.53</v>
      </c>
      <c r="K130" s="44" t="s">
        <v>133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134</v>
      </c>
      <c r="F132" s="43">
        <v>200</v>
      </c>
      <c r="G132" s="43">
        <v>0.14000000000000001</v>
      </c>
      <c r="H132" s="43">
        <v>0.1</v>
      </c>
      <c r="I132" s="43">
        <v>21.64</v>
      </c>
      <c r="J132" s="43">
        <v>83.96</v>
      </c>
      <c r="K132" s="44" t="s">
        <v>55</v>
      </c>
      <c r="L132" s="43"/>
    </row>
    <row r="133" spans="1:12" ht="15">
      <c r="A133" s="14"/>
      <c r="B133" s="15"/>
      <c r="C133" s="11"/>
      <c r="D133" s="7" t="s">
        <v>31</v>
      </c>
      <c r="E133" s="42" t="s">
        <v>56</v>
      </c>
      <c r="F133" s="43">
        <v>40</v>
      </c>
      <c r="G133" s="43">
        <v>2.64</v>
      </c>
      <c r="H133" s="43">
        <v>0.26</v>
      </c>
      <c r="I133" s="43">
        <v>18.760000000000002</v>
      </c>
      <c r="J133" s="43">
        <v>89.56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57</v>
      </c>
      <c r="F134" s="43">
        <v>40</v>
      </c>
      <c r="G134" s="43">
        <v>2.64</v>
      </c>
      <c r="H134" s="43">
        <v>0.26</v>
      </c>
      <c r="I134" s="43">
        <v>18.760000000000002</v>
      </c>
      <c r="J134" s="43">
        <v>89.56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35.74</v>
      </c>
      <c r="H137" s="19">
        <f t="shared" si="64"/>
        <v>26.760000000000005</v>
      </c>
      <c r="I137" s="19">
        <f t="shared" si="64"/>
        <v>148.23999999999998</v>
      </c>
      <c r="J137" s="19">
        <f t="shared" si="64"/>
        <v>832.14999999999986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1270</v>
      </c>
      <c r="G138" s="32">
        <f t="shared" ref="G138" si="66">G127+G137</f>
        <v>58.22</v>
      </c>
      <c r="H138" s="32">
        <f t="shared" ref="H138" si="67">H127+H137</f>
        <v>49.150000000000006</v>
      </c>
      <c r="I138" s="32">
        <f t="shared" ref="I138" si="68">I127+I137</f>
        <v>208.95</v>
      </c>
      <c r="J138" s="32">
        <f t="shared" ref="J138:L138" si="69">J127+J137</f>
        <v>1361.7299999999998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135</v>
      </c>
      <c r="F139" s="40">
        <v>230</v>
      </c>
      <c r="G139" s="40">
        <v>10.38</v>
      </c>
      <c r="H139" s="40">
        <v>11.24</v>
      </c>
      <c r="I139" s="40">
        <v>45.22</v>
      </c>
      <c r="J139" s="40">
        <v>320.58999999999997</v>
      </c>
      <c r="K139" s="41" t="s">
        <v>137</v>
      </c>
      <c r="L139" s="40"/>
    </row>
    <row r="140" spans="1:12" ht="25.5">
      <c r="A140" s="23"/>
      <c r="B140" s="15"/>
      <c r="C140" s="11"/>
      <c r="D140" s="6"/>
      <c r="E140" s="42" t="s">
        <v>138</v>
      </c>
      <c r="F140" s="43">
        <v>40</v>
      </c>
      <c r="G140" s="43">
        <v>3.84</v>
      </c>
      <c r="H140" s="43">
        <v>10.15</v>
      </c>
      <c r="I140" s="43">
        <v>10.28</v>
      </c>
      <c r="J140" s="43">
        <v>148.51</v>
      </c>
      <c r="K140" s="44" t="s">
        <v>139</v>
      </c>
      <c r="L140" s="43"/>
    </row>
    <row r="141" spans="1:12" ht="15">
      <c r="A141" s="23"/>
      <c r="B141" s="15"/>
      <c r="C141" s="11"/>
      <c r="D141" s="7" t="s">
        <v>22</v>
      </c>
      <c r="E141" s="42" t="s">
        <v>136</v>
      </c>
      <c r="F141" s="43">
        <v>200</v>
      </c>
      <c r="G141" s="43">
        <v>3.64</v>
      </c>
      <c r="H141" s="43">
        <v>2.73</v>
      </c>
      <c r="I141" s="43">
        <v>24.18</v>
      </c>
      <c r="J141" s="43">
        <v>129.57</v>
      </c>
      <c r="K141" s="44" t="s">
        <v>42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2.64</v>
      </c>
      <c r="H142" s="43">
        <v>0.26</v>
      </c>
      <c r="I142" s="43">
        <v>18.760000000000002</v>
      </c>
      <c r="J142" s="43">
        <v>89.56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20.5</v>
      </c>
      <c r="H146" s="19">
        <f t="shared" si="70"/>
        <v>24.380000000000003</v>
      </c>
      <c r="I146" s="19">
        <f t="shared" si="70"/>
        <v>98.440000000000012</v>
      </c>
      <c r="J146" s="19">
        <f t="shared" si="70"/>
        <v>688.23</v>
      </c>
      <c r="K146" s="25"/>
      <c r="L146" s="19">
        <f t="shared" ref="L146" si="71">SUM(L139:L145)</f>
        <v>0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140</v>
      </c>
      <c r="F147" s="43">
        <v>80</v>
      </c>
      <c r="G147" s="43">
        <v>1.07</v>
      </c>
      <c r="H147" s="43">
        <v>2.42</v>
      </c>
      <c r="I147" s="43">
        <v>15.97</v>
      </c>
      <c r="J147" s="43">
        <v>83.94</v>
      </c>
      <c r="K147" s="44" t="s">
        <v>143</v>
      </c>
      <c r="L147" s="43"/>
    </row>
    <row r="148" spans="1:12" ht="15">
      <c r="A148" s="23"/>
      <c r="B148" s="15"/>
      <c r="C148" s="11"/>
      <c r="D148" s="7" t="s">
        <v>27</v>
      </c>
      <c r="E148" s="42" t="s">
        <v>141</v>
      </c>
      <c r="F148" s="43">
        <v>200</v>
      </c>
      <c r="G148" s="43">
        <v>4.22</v>
      </c>
      <c r="H148" s="43">
        <v>6.8</v>
      </c>
      <c r="I148" s="43">
        <v>11.52</v>
      </c>
      <c r="J148" s="43">
        <v>153.15</v>
      </c>
      <c r="K148" s="44" t="s">
        <v>142</v>
      </c>
      <c r="L148" s="43"/>
    </row>
    <row r="149" spans="1:12" ht="15">
      <c r="A149" s="23"/>
      <c r="B149" s="15"/>
      <c r="C149" s="11"/>
      <c r="D149" s="7" t="s">
        <v>28</v>
      </c>
      <c r="E149" s="42" t="s">
        <v>144</v>
      </c>
      <c r="F149" s="43">
        <v>100</v>
      </c>
      <c r="G149" s="43">
        <v>15.55</v>
      </c>
      <c r="H149" s="43">
        <v>18.690000000000001</v>
      </c>
      <c r="I149" s="43">
        <v>44.29</v>
      </c>
      <c r="J149" s="43">
        <v>406.8</v>
      </c>
      <c r="K149" s="44" t="s">
        <v>145</v>
      </c>
      <c r="L149" s="43"/>
    </row>
    <row r="150" spans="1:12" ht="15">
      <c r="A150" s="23"/>
      <c r="B150" s="15"/>
      <c r="C150" s="11"/>
      <c r="D150" s="7" t="s">
        <v>29</v>
      </c>
      <c r="E150" s="42" t="s">
        <v>146</v>
      </c>
      <c r="F150" s="43">
        <v>150</v>
      </c>
      <c r="G150" s="43">
        <v>3.28</v>
      </c>
      <c r="H150" s="43">
        <v>4.26</v>
      </c>
      <c r="I150" s="43">
        <v>22.92</v>
      </c>
      <c r="J150" s="43">
        <v>141.83000000000001</v>
      </c>
      <c r="K150" s="44" t="s">
        <v>83</v>
      </c>
      <c r="L150" s="43"/>
    </row>
    <row r="151" spans="1:12" ht="15">
      <c r="A151" s="23"/>
      <c r="B151" s="15"/>
      <c r="C151" s="11"/>
      <c r="D151" s="7" t="s">
        <v>30</v>
      </c>
      <c r="E151" s="42" t="s">
        <v>147</v>
      </c>
      <c r="F151" s="43">
        <v>200</v>
      </c>
      <c r="G151" s="43">
        <v>0.18</v>
      </c>
      <c r="H151" s="43">
        <v>0.04</v>
      </c>
      <c r="I151" s="43">
        <v>13.75</v>
      </c>
      <c r="J151" s="43">
        <v>53.14</v>
      </c>
      <c r="K151" s="44" t="s">
        <v>61</v>
      </c>
      <c r="L151" s="43"/>
    </row>
    <row r="152" spans="1:12" ht="15">
      <c r="A152" s="23"/>
      <c r="B152" s="15"/>
      <c r="C152" s="11"/>
      <c r="D152" s="7" t="s">
        <v>31</v>
      </c>
      <c r="E152" s="42" t="s">
        <v>148</v>
      </c>
      <c r="F152" s="43">
        <v>40</v>
      </c>
      <c r="G152" s="43">
        <v>2.64</v>
      </c>
      <c r="H152" s="43">
        <v>0.26</v>
      </c>
      <c r="I152" s="43">
        <v>18.760000000000002</v>
      </c>
      <c r="J152" s="43">
        <v>89.56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91</v>
      </c>
      <c r="F153" s="43">
        <v>40</v>
      </c>
      <c r="G153" s="43">
        <v>2.64</v>
      </c>
      <c r="H153" s="43">
        <v>0.26</v>
      </c>
      <c r="I153" s="43">
        <v>18.760000000000002</v>
      </c>
      <c r="J153" s="43">
        <v>89.56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29.580000000000002</v>
      </c>
      <c r="H156" s="19">
        <f t="shared" si="72"/>
        <v>32.729999999999997</v>
      </c>
      <c r="I156" s="19">
        <f t="shared" si="72"/>
        <v>145.97</v>
      </c>
      <c r="J156" s="19">
        <f t="shared" si="72"/>
        <v>1017.98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1320</v>
      </c>
      <c r="G157" s="32">
        <f t="shared" ref="G157" si="74">G146+G156</f>
        <v>50.08</v>
      </c>
      <c r="H157" s="32">
        <f t="shared" ref="H157" si="75">H146+H156</f>
        <v>57.11</v>
      </c>
      <c r="I157" s="32">
        <f t="shared" ref="I157" si="76">I146+I156</f>
        <v>244.41000000000003</v>
      </c>
      <c r="J157" s="32">
        <f t="shared" ref="J157:L157" si="77">J146+J156</f>
        <v>1706.21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110</v>
      </c>
      <c r="G158" s="40">
        <v>13.29</v>
      </c>
      <c r="H158" s="40">
        <v>11.4</v>
      </c>
      <c r="I158" s="40">
        <v>11.99</v>
      </c>
      <c r="J158" s="40">
        <v>203.93</v>
      </c>
      <c r="K158" s="41" t="s">
        <v>87</v>
      </c>
      <c r="L158" s="40"/>
    </row>
    <row r="159" spans="1:12" ht="15">
      <c r="A159" s="23"/>
      <c r="B159" s="15"/>
      <c r="C159" s="11"/>
      <c r="D159" s="6"/>
      <c r="E159" s="42" t="s">
        <v>149</v>
      </c>
      <c r="F159" s="43">
        <v>30</v>
      </c>
      <c r="G159" s="43">
        <v>0.12</v>
      </c>
      <c r="H159" s="43">
        <v>0</v>
      </c>
      <c r="I159" s="43">
        <v>19.8</v>
      </c>
      <c r="J159" s="43">
        <v>75.45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147</v>
      </c>
      <c r="F160" s="43">
        <v>200</v>
      </c>
      <c r="G160" s="43">
        <v>0.18</v>
      </c>
      <c r="H160" s="43">
        <v>0.04</v>
      </c>
      <c r="I160" s="43">
        <v>13.75</v>
      </c>
      <c r="J160" s="43">
        <v>53.14</v>
      </c>
      <c r="K160" s="44" t="s">
        <v>61</v>
      </c>
      <c r="L160" s="43"/>
    </row>
    <row r="161" spans="1:12" ht="15">
      <c r="A161" s="23"/>
      <c r="B161" s="15"/>
      <c r="C161" s="11"/>
      <c r="D161" s="7" t="s">
        <v>23</v>
      </c>
      <c r="E161" s="42" t="s">
        <v>91</v>
      </c>
      <c r="F161" s="43">
        <v>40</v>
      </c>
      <c r="G161" s="43">
        <v>2.64</v>
      </c>
      <c r="H161" s="43">
        <v>0.26</v>
      </c>
      <c r="I161" s="43">
        <v>18.760000000000002</v>
      </c>
      <c r="J161" s="43">
        <v>89.56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0.52</v>
      </c>
      <c r="H162" s="43">
        <v>0.52</v>
      </c>
      <c r="I162" s="43">
        <v>15.08</v>
      </c>
      <c r="J162" s="43">
        <v>63.28</v>
      </c>
      <c r="K162" s="44"/>
      <c r="L162" s="43"/>
    </row>
    <row r="163" spans="1:12" ht="15">
      <c r="A163" s="23"/>
      <c r="B163" s="15"/>
      <c r="C163" s="11"/>
      <c r="D163" s="6"/>
      <c r="E163" s="42" t="s">
        <v>150</v>
      </c>
      <c r="F163" s="43">
        <v>20</v>
      </c>
      <c r="G163" s="43">
        <v>1.54</v>
      </c>
      <c r="H163" s="43">
        <v>0.6</v>
      </c>
      <c r="I163" s="43">
        <v>10.66</v>
      </c>
      <c r="J163" s="43">
        <v>53.9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18.289999999999996</v>
      </c>
      <c r="H165" s="19">
        <f t="shared" si="78"/>
        <v>12.819999999999999</v>
      </c>
      <c r="I165" s="19">
        <f t="shared" si="78"/>
        <v>90.039999999999992</v>
      </c>
      <c r="J165" s="19">
        <f t="shared" si="78"/>
        <v>539.26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151</v>
      </c>
      <c r="F166" s="43">
        <v>80</v>
      </c>
      <c r="G166" s="43">
        <v>0.96</v>
      </c>
      <c r="H166" s="43">
        <v>2.98</v>
      </c>
      <c r="I166" s="43">
        <v>5.29</v>
      </c>
      <c r="J166" s="43">
        <v>50.97</v>
      </c>
      <c r="K166" s="44" t="s">
        <v>152</v>
      </c>
      <c r="L166" s="43"/>
    </row>
    <row r="167" spans="1:12" ht="15">
      <c r="A167" s="23"/>
      <c r="B167" s="15"/>
      <c r="C167" s="11"/>
      <c r="D167" s="7" t="s">
        <v>27</v>
      </c>
      <c r="E167" s="42" t="s">
        <v>153</v>
      </c>
      <c r="F167" s="43">
        <v>200</v>
      </c>
      <c r="G167" s="43">
        <v>4.4400000000000004</v>
      </c>
      <c r="H167" s="43">
        <v>9.67</v>
      </c>
      <c r="I167" s="43">
        <v>14.36</v>
      </c>
      <c r="J167" s="43">
        <v>159.83000000000001</v>
      </c>
      <c r="K167" s="44" t="s">
        <v>154</v>
      </c>
      <c r="L167" s="43"/>
    </row>
    <row r="168" spans="1:12" ht="15">
      <c r="A168" s="23"/>
      <c r="B168" s="15"/>
      <c r="C168" s="11"/>
      <c r="D168" s="7" t="s">
        <v>28</v>
      </c>
      <c r="E168" s="42" t="s">
        <v>155</v>
      </c>
      <c r="F168" s="43">
        <v>90</v>
      </c>
      <c r="G168" s="43">
        <v>12.67</v>
      </c>
      <c r="H168" s="43">
        <v>18.98</v>
      </c>
      <c r="I168" s="43">
        <v>6.12</v>
      </c>
      <c r="J168" s="43">
        <v>245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156</v>
      </c>
      <c r="F169" s="43">
        <v>150</v>
      </c>
      <c r="G169" s="43">
        <v>5.65</v>
      </c>
      <c r="H169" s="43">
        <v>4.07</v>
      </c>
      <c r="I169" s="43">
        <v>35.42</v>
      </c>
      <c r="J169" s="43">
        <v>200.44</v>
      </c>
      <c r="K169" s="44" t="s">
        <v>53</v>
      </c>
      <c r="L169" s="43"/>
    </row>
    <row r="170" spans="1:12" ht="15">
      <c r="A170" s="23"/>
      <c r="B170" s="15"/>
      <c r="C170" s="11"/>
      <c r="D170" s="7" t="s">
        <v>30</v>
      </c>
      <c r="E170" s="42" t="s">
        <v>157</v>
      </c>
      <c r="F170" s="43">
        <v>200</v>
      </c>
      <c r="G170" s="43">
        <v>0.8</v>
      </c>
      <c r="H170" s="43">
        <v>0.33</v>
      </c>
      <c r="I170" s="43">
        <v>36.17</v>
      </c>
      <c r="J170" s="43">
        <v>138.1</v>
      </c>
      <c r="K170" s="44" t="s">
        <v>158</v>
      </c>
      <c r="L170" s="43"/>
    </row>
    <row r="171" spans="1:12" ht="15">
      <c r="A171" s="23"/>
      <c r="B171" s="15"/>
      <c r="C171" s="11"/>
      <c r="D171" s="7" t="s">
        <v>31</v>
      </c>
      <c r="E171" s="42" t="s">
        <v>148</v>
      </c>
      <c r="F171" s="43">
        <v>40</v>
      </c>
      <c r="G171" s="43">
        <v>2.64</v>
      </c>
      <c r="H171" s="43">
        <v>0.26</v>
      </c>
      <c r="I171" s="43">
        <v>18.760000000000002</v>
      </c>
      <c r="J171" s="43">
        <v>89.355999999999995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91</v>
      </c>
      <c r="F172" s="43">
        <v>40</v>
      </c>
      <c r="G172" s="43">
        <v>2.62</v>
      </c>
      <c r="H172" s="43">
        <v>0.26</v>
      </c>
      <c r="I172" s="43">
        <v>18.760000000000002</v>
      </c>
      <c r="J172" s="43">
        <v>89.56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29.78</v>
      </c>
      <c r="H175" s="19">
        <f t="shared" si="80"/>
        <v>36.549999999999997</v>
      </c>
      <c r="I175" s="19">
        <f t="shared" si="80"/>
        <v>134.88</v>
      </c>
      <c r="J175" s="19">
        <f t="shared" si="80"/>
        <v>973.25600000000009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1300</v>
      </c>
      <c r="G176" s="32">
        <f t="shared" ref="G176" si="82">G165+G175</f>
        <v>48.069999999999993</v>
      </c>
      <c r="H176" s="32">
        <f t="shared" ref="H176" si="83">H165+H175</f>
        <v>49.37</v>
      </c>
      <c r="I176" s="32">
        <f t="shared" ref="I176" si="84">I165+I175</f>
        <v>224.92</v>
      </c>
      <c r="J176" s="32">
        <f t="shared" ref="J176:L176" si="85">J165+J175</f>
        <v>1512.5160000000001</v>
      </c>
      <c r="K176" s="32"/>
      <c r="L176" s="32">
        <f t="shared" si="85"/>
        <v>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159</v>
      </c>
      <c r="F177" s="40">
        <v>230</v>
      </c>
      <c r="G177" s="40">
        <v>9.76</v>
      </c>
      <c r="H177" s="40">
        <v>12.12</v>
      </c>
      <c r="I177" s="40">
        <v>38.01</v>
      </c>
      <c r="J177" s="40">
        <v>295.48</v>
      </c>
      <c r="K177" s="41" t="s">
        <v>160</v>
      </c>
      <c r="L177" s="40"/>
    </row>
    <row r="178" spans="1:12" ht="15">
      <c r="A178" s="23"/>
      <c r="B178" s="15"/>
      <c r="C178" s="11"/>
      <c r="D178" s="6"/>
      <c r="E178" s="42" t="s">
        <v>161</v>
      </c>
      <c r="F178" s="43">
        <v>40</v>
      </c>
      <c r="G178" s="43">
        <v>3.84</v>
      </c>
      <c r="H178" s="43">
        <v>10.15</v>
      </c>
      <c r="I178" s="43">
        <v>10.28</v>
      </c>
      <c r="J178" s="43">
        <v>148.51</v>
      </c>
      <c r="K178" s="44" t="s">
        <v>139</v>
      </c>
      <c r="L178" s="43"/>
    </row>
    <row r="179" spans="1:12" ht="15">
      <c r="A179" s="23"/>
      <c r="B179" s="15"/>
      <c r="C179" s="11"/>
      <c r="D179" s="7" t="s">
        <v>22</v>
      </c>
      <c r="E179" s="42" t="s">
        <v>104</v>
      </c>
      <c r="F179" s="43">
        <v>200</v>
      </c>
      <c r="G179" s="43">
        <v>1.39</v>
      </c>
      <c r="H179" s="43">
        <v>1.1000000000000001</v>
      </c>
      <c r="I179" s="43">
        <v>16.649999999999999</v>
      </c>
      <c r="J179" s="43">
        <v>78.95</v>
      </c>
      <c r="K179" s="44" t="s">
        <v>105</v>
      </c>
      <c r="L179" s="43"/>
    </row>
    <row r="180" spans="1:12" ht="15">
      <c r="A180" s="23"/>
      <c r="B180" s="15"/>
      <c r="C180" s="11"/>
      <c r="D180" s="7" t="s">
        <v>23</v>
      </c>
      <c r="E180" s="42" t="s">
        <v>91</v>
      </c>
      <c r="F180" s="43">
        <v>40</v>
      </c>
      <c r="G180" s="43">
        <v>2.64</v>
      </c>
      <c r="H180" s="43">
        <v>0.26</v>
      </c>
      <c r="I180" s="43">
        <v>18.760000000000002</v>
      </c>
      <c r="J180" s="43">
        <v>89.56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17.63</v>
      </c>
      <c r="H184" s="19">
        <f t="shared" si="86"/>
        <v>23.630000000000003</v>
      </c>
      <c r="I184" s="19">
        <f t="shared" si="86"/>
        <v>83.7</v>
      </c>
      <c r="J184" s="19">
        <f t="shared" si="86"/>
        <v>612.5</v>
      </c>
      <c r="K184" s="25"/>
      <c r="L184" s="19">
        <f t="shared" ref="L184" si="87">SUM(L177:L183)</f>
        <v>0</v>
      </c>
    </row>
    <row r="185" spans="1:12" ht="25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162</v>
      </c>
      <c r="F185" s="43">
        <v>80</v>
      </c>
      <c r="G185" s="43">
        <v>1.28</v>
      </c>
      <c r="H185" s="43">
        <v>3.99</v>
      </c>
      <c r="I185" s="43">
        <v>7.78</v>
      </c>
      <c r="J185" s="43">
        <v>70.180000000000007</v>
      </c>
      <c r="K185" s="44" t="s">
        <v>163</v>
      </c>
      <c r="L185" s="43"/>
    </row>
    <row r="186" spans="1:12" ht="15">
      <c r="A186" s="23"/>
      <c r="B186" s="15"/>
      <c r="C186" s="11"/>
      <c r="D186" s="7" t="s">
        <v>27</v>
      </c>
      <c r="E186" s="42" t="s">
        <v>164</v>
      </c>
      <c r="F186" s="43">
        <v>200</v>
      </c>
      <c r="G186" s="43">
        <v>9.9499999999999993</v>
      </c>
      <c r="H186" s="43">
        <v>6.2</v>
      </c>
      <c r="I186" s="43">
        <v>20.13</v>
      </c>
      <c r="J186" s="43">
        <v>166.4</v>
      </c>
      <c r="K186" s="44" t="s">
        <v>110</v>
      </c>
      <c r="L186" s="43"/>
    </row>
    <row r="187" spans="1:12" ht="15">
      <c r="A187" s="23"/>
      <c r="B187" s="15"/>
      <c r="C187" s="11"/>
      <c r="D187" s="7" t="s">
        <v>28</v>
      </c>
      <c r="E187" s="42" t="s">
        <v>96</v>
      </c>
      <c r="F187" s="43">
        <v>100</v>
      </c>
      <c r="G187" s="43">
        <v>20.94</v>
      </c>
      <c r="H187" s="43">
        <v>19.600000000000001</v>
      </c>
      <c r="I187" s="43">
        <v>7.26</v>
      </c>
      <c r="J187" s="43">
        <v>194.48</v>
      </c>
      <c r="K187" s="44" t="s">
        <v>97</v>
      </c>
      <c r="L187" s="43"/>
    </row>
    <row r="188" spans="1:12" ht="15">
      <c r="A188" s="23"/>
      <c r="B188" s="15"/>
      <c r="C188" s="11"/>
      <c r="D188" s="7" t="s">
        <v>29</v>
      </c>
      <c r="E188" s="42" t="s">
        <v>165</v>
      </c>
      <c r="F188" s="43">
        <v>150</v>
      </c>
      <c r="G188" s="43">
        <v>3.28</v>
      </c>
      <c r="H188" s="43">
        <v>4.26</v>
      </c>
      <c r="I188" s="43">
        <v>22.92</v>
      </c>
      <c r="J188" s="43">
        <v>141.83000000000001</v>
      </c>
      <c r="K188" s="44" t="s">
        <v>114</v>
      </c>
      <c r="L188" s="43"/>
    </row>
    <row r="189" spans="1:12" ht="15">
      <c r="A189" s="23"/>
      <c r="B189" s="15"/>
      <c r="C189" s="11"/>
      <c r="D189" s="7" t="s">
        <v>30</v>
      </c>
      <c r="E189" s="42" t="s">
        <v>166</v>
      </c>
      <c r="F189" s="43">
        <v>200</v>
      </c>
      <c r="G189" s="43">
        <v>0</v>
      </c>
      <c r="H189" s="43">
        <v>0</v>
      </c>
      <c r="I189" s="43">
        <v>18.63</v>
      </c>
      <c r="J189" s="43">
        <v>71.53</v>
      </c>
      <c r="K189" s="44" t="s">
        <v>167</v>
      </c>
      <c r="L189" s="43"/>
    </row>
    <row r="190" spans="1:12" ht="15">
      <c r="A190" s="23"/>
      <c r="B190" s="15"/>
      <c r="C190" s="11"/>
      <c r="D190" s="7" t="s">
        <v>31</v>
      </c>
      <c r="E190" s="42" t="s">
        <v>56</v>
      </c>
      <c r="F190" s="43">
        <v>40</v>
      </c>
      <c r="G190" s="43">
        <v>2.64</v>
      </c>
      <c r="H190" s="43">
        <v>0.26</v>
      </c>
      <c r="I190" s="43">
        <v>18.760000000000002</v>
      </c>
      <c r="J190" s="43">
        <v>89.56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57</v>
      </c>
      <c r="F191" s="43">
        <v>40</v>
      </c>
      <c r="G191" s="43">
        <v>2.64</v>
      </c>
      <c r="H191" s="43">
        <v>0.26</v>
      </c>
      <c r="I191" s="43">
        <v>18.760000000000002</v>
      </c>
      <c r="J191" s="43">
        <v>89.56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40.730000000000004</v>
      </c>
      <c r="H194" s="19">
        <f t="shared" si="88"/>
        <v>34.57</v>
      </c>
      <c r="I194" s="19">
        <f t="shared" si="88"/>
        <v>114.24000000000001</v>
      </c>
      <c r="J194" s="19">
        <f t="shared" si="88"/>
        <v>823.54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1320</v>
      </c>
      <c r="G195" s="32">
        <f t="shared" ref="G195" si="90">G184+G194</f>
        <v>58.36</v>
      </c>
      <c r="H195" s="32">
        <f t="shared" ref="H195" si="91">H184+H194</f>
        <v>58.2</v>
      </c>
      <c r="I195" s="32">
        <f t="shared" ref="I195" si="92">I184+I194</f>
        <v>197.94</v>
      </c>
      <c r="J195" s="32">
        <f t="shared" ref="J195:L195" si="93">J184+J194</f>
        <v>1436.04</v>
      </c>
      <c r="K195" s="32"/>
      <c r="L195" s="32">
        <f t="shared" si="93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50.856999999999992</v>
      </c>
      <c r="H196" s="34">
        <f t="shared" si="94"/>
        <v>56.832000000000008</v>
      </c>
      <c r="I196" s="34">
        <f t="shared" si="94"/>
        <v>202.82300000000004</v>
      </c>
      <c r="J196" s="34">
        <f t="shared" si="94"/>
        <v>1439.3596000000002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2025-12-22T20:55:30Z</dcterms:modified>
</cp:coreProperties>
</file>