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09" l="1"/>
  <c r="I509"/>
  <c r="H509"/>
  <c r="G509"/>
  <c r="F509"/>
  <c r="G467"/>
  <c r="J467"/>
  <c r="I467"/>
  <c r="H467"/>
  <c r="F467"/>
  <c r="J425"/>
  <c r="I425"/>
  <c r="H425"/>
  <c r="G425"/>
  <c r="F425"/>
  <c r="J383"/>
  <c r="I383"/>
  <c r="H383"/>
  <c r="F383"/>
  <c r="G383"/>
  <c r="J341"/>
  <c r="I341"/>
  <c r="H341"/>
  <c r="G341"/>
  <c r="F341"/>
  <c r="I299"/>
  <c r="J299"/>
  <c r="H299"/>
  <c r="G299"/>
  <c r="F299"/>
  <c r="J257"/>
  <c r="I257"/>
  <c r="H257"/>
  <c r="G257"/>
  <c r="F257"/>
  <c r="F215"/>
  <c r="J215"/>
  <c r="I215"/>
  <c r="H215"/>
  <c r="G215"/>
  <c r="J173"/>
  <c r="I173"/>
  <c r="H173"/>
  <c r="G173"/>
  <c r="F173"/>
  <c r="J131"/>
  <c r="H131"/>
  <c r="F131"/>
  <c r="I131"/>
  <c r="G131"/>
  <c r="H89"/>
  <c r="J89"/>
  <c r="I89"/>
  <c r="G89"/>
  <c r="F89"/>
  <c r="J47"/>
  <c r="H47"/>
  <c r="G47"/>
  <c r="F47"/>
  <c r="I47"/>
  <c r="H594" l="1"/>
  <c r="G594"/>
  <c r="J594"/>
  <c r="I594"/>
  <c r="F594"/>
  <c r="L59"/>
  <c r="L89"/>
  <c r="L321"/>
  <c r="L326"/>
  <c r="L284"/>
  <c r="L279"/>
  <c r="L368"/>
  <c r="L363"/>
  <c r="L227"/>
  <c r="L257"/>
  <c r="L536"/>
  <c r="L531"/>
  <c r="L131"/>
  <c r="L101"/>
  <c r="L479"/>
  <c r="L509"/>
  <c r="L521"/>
  <c r="L551"/>
  <c r="L405"/>
  <c r="L410"/>
  <c r="L452"/>
  <c r="L447"/>
  <c r="L269"/>
  <c r="L299"/>
  <c r="L437"/>
  <c r="L467"/>
  <c r="L185"/>
  <c r="L215"/>
  <c r="L395"/>
  <c r="L425"/>
  <c r="L200"/>
  <c r="L195"/>
  <c r="L27"/>
  <c r="L32"/>
  <c r="L143"/>
  <c r="L173"/>
  <c r="L311"/>
  <c r="L341"/>
  <c r="L383"/>
  <c r="L353"/>
  <c r="L242"/>
  <c r="L237"/>
  <c r="L158"/>
  <c r="L153"/>
  <c r="L116"/>
  <c r="L111"/>
  <c r="L578"/>
  <c r="L573"/>
  <c r="L74"/>
  <c r="L69"/>
  <c r="L489"/>
  <c r="L494"/>
  <c r="L563"/>
  <c r="L593"/>
  <c r="L298"/>
  <c r="L46"/>
  <c r="L17"/>
  <c r="L47"/>
  <c r="L594"/>
  <c r="L88"/>
  <c r="L459"/>
  <c r="L214"/>
  <c r="L39"/>
  <c r="L172"/>
  <c r="L466"/>
  <c r="L81"/>
  <c r="L165"/>
  <c r="L249"/>
  <c r="L340"/>
  <c r="L333"/>
  <c r="L130"/>
  <c r="L585"/>
  <c r="L550"/>
  <c r="L382"/>
  <c r="L207"/>
  <c r="L291"/>
  <c r="L375"/>
  <c r="L543"/>
  <c r="L501"/>
  <c r="L417"/>
  <c r="L424"/>
  <c r="L123"/>
  <c r="L592"/>
  <c r="L256"/>
  <c r="L508"/>
</calcChain>
</file>

<file path=xl/sharedStrings.xml><?xml version="1.0" encoding="utf-8"?>
<sst xmlns="http://schemas.openxmlformats.org/spreadsheetml/2006/main" count="656" uniqueCount="122">
  <si>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</si>
  <si>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</si>
  <si>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</si>
  <si>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</si>
  <si>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</si>
  <si>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</si>
  <si>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</si>
  <si>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</si>
  <si>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</si>
  <si>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</si>
  <si>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</si>
  <si>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</si>
  <si>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</si>
  <si>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</si>
  <si>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</si>
  <si>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</si>
  <si>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</si>
  <si>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</si>
  <si>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</si>
  <si>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</si>
  <si>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</si>
  <si>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</si>
  <si>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</si>
  <si>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</si>
  <si>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</si>
  <si>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</si>
  <si>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</si>
  <si>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</si>
  <si>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</si>
  <si>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</si>
  <si>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</si>
  <si>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</si>
  <si>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</si>
  <si>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</si>
  <si>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</si>
  <si>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</si>
  <si>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</si>
  <si>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</si>
  <si>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</si>
  <si>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</si>
  <si>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</si>
  <si>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</si>
  <si>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</si>
  <si>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</si>
  <si>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</si>
  <si>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СО "Екатеринбургская школа-интернат "Эверест"</t>
  </si>
  <si>
    <t>омлет натуральный</t>
  </si>
  <si>
    <t>каша пшенная молочная жидкая</t>
  </si>
  <si>
    <t>Кофейный напиток на молоке (с водой)</t>
  </si>
  <si>
    <t>хлеб пшеничный</t>
  </si>
  <si>
    <t>бутерброд с маслом</t>
  </si>
  <si>
    <t>яблоки</t>
  </si>
  <si>
    <t>салат "Рыжик</t>
  </si>
  <si>
    <t>суп картофельный с макаронными изделиями со сметаной</t>
  </si>
  <si>
    <t>тефтели мясные</t>
  </si>
  <si>
    <t>овощное рагу</t>
  </si>
  <si>
    <t>компот из сухофруктов</t>
  </si>
  <si>
    <t>хлеб ржаной</t>
  </si>
  <si>
    <t>шаньга с картофелем</t>
  </si>
  <si>
    <t>чай с сахаром и молоком</t>
  </si>
  <si>
    <t>сок яблочный</t>
  </si>
  <si>
    <t>чай с сахаром и лимоном</t>
  </si>
  <si>
    <t>пудинг из творога со сгущеным молоком</t>
  </si>
  <si>
    <t>какао-напиток на молоке (с водой)</t>
  </si>
  <si>
    <t>салат из свеклы с сыром и чесноком</t>
  </si>
  <si>
    <t>рассольник домашний со сметаной</t>
  </si>
  <si>
    <t>рыба, припущенная в молоке</t>
  </si>
  <si>
    <t>пюре картофельное</t>
  </si>
  <si>
    <t>напиток из плодов шиповника</t>
  </si>
  <si>
    <t>печенье</t>
  </si>
  <si>
    <t>капуста тушеная</t>
  </si>
  <si>
    <t>чай с сахаром</t>
  </si>
  <si>
    <t>каша овсяная молочная</t>
  </si>
  <si>
    <t>кофейный напиток на молоке (С водой)</t>
  </si>
  <si>
    <t>бутерброд с маслом и сыром</t>
  </si>
  <si>
    <t>салат из моркови и яблок с яйцом</t>
  </si>
  <si>
    <t xml:space="preserve">борщ со свежей капустой и картофелем с мясом и  сметаной </t>
  </si>
  <si>
    <t>плов из цыпленка</t>
  </si>
  <si>
    <t>компот из кураги</t>
  </si>
  <si>
    <t>пирожок печеный с капустой и яйцом</t>
  </si>
  <si>
    <t>запеканка из творога с морковью</t>
  </si>
  <si>
    <t>салат из белокачанной капусты с зеленым горошком</t>
  </si>
  <si>
    <t>суп крестьянский с мясо и сметаной</t>
  </si>
  <si>
    <t>запеканка картофельная с мясом</t>
  </si>
  <si>
    <t>компот из изюма</t>
  </si>
  <si>
    <t>яйцо вареное вкрутую</t>
  </si>
  <si>
    <t>суфле рыбка</t>
  </si>
  <si>
    <t>винегрет овощной</t>
  </si>
  <si>
    <t>щи из свежей капусты со сметаной</t>
  </si>
  <si>
    <t>печень по-строгановски</t>
  </si>
  <si>
    <t>греча рассыпчатая</t>
  </si>
  <si>
    <t>кисель витаминизированный</t>
  </si>
  <si>
    <t>каша вязкая ячневая молочная</t>
  </si>
  <si>
    <t>салат "Степной"</t>
  </si>
  <si>
    <t>шницель из говядины</t>
  </si>
  <si>
    <t>напиток из свежих яблок</t>
  </si>
  <si>
    <t>запеканка творожная, со сгущеным молоком</t>
  </si>
  <si>
    <t>кофейный напиток на молоке (с водой)</t>
  </si>
  <si>
    <t>рассольник "Ленинградский"</t>
  </si>
  <si>
    <t>котлета рыбная</t>
  </si>
  <si>
    <t>суп картофельный с бобовыми, со сметаной</t>
  </si>
  <si>
    <t>салат из свеклы с яблоками и сыром</t>
  </si>
  <si>
    <t>каша вязкая из пшена и риса молочная</t>
  </si>
  <si>
    <t>салат из белокачанной капусты с растительным маслом</t>
  </si>
  <si>
    <t>суп из овощей со сметаной</t>
  </si>
  <si>
    <t>рагу из цыпленка</t>
  </si>
  <si>
    <t>пирожок печеный с яблоками</t>
  </si>
  <si>
    <t>запекнка из творога с морковью</t>
  </si>
  <si>
    <t>салат картофельный с кукурузой и морковью</t>
  </si>
  <si>
    <t>суп картофельный с крупой с мясом со сметаной</t>
  </si>
  <si>
    <t>голубцы ленивые с мясом и молочным соусом</t>
  </si>
  <si>
    <t>вафли</t>
  </si>
  <si>
    <t>рыба запеченая в омлете</t>
  </si>
  <si>
    <t>салат из свеклы с зеленым горошком</t>
  </si>
  <si>
    <t>щи из капусты смясом и сметаной</t>
  </si>
  <si>
    <t>сосиска отварная</t>
  </si>
  <si>
    <t>макароны отварные</t>
  </si>
  <si>
    <t>напиток из яблок</t>
  </si>
  <si>
    <t>бутерброд с маслом и повидлом</t>
  </si>
  <si>
    <t>напиток из плодов шиповника и яблок</t>
  </si>
  <si>
    <t>сдоба обыкновенная</t>
  </si>
  <si>
    <t>булочка с изюмом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</si>
</sst>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O388" sqref="O3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4.63</v>
      </c>
      <c r="H6" s="48">
        <v>5.45</v>
      </c>
      <c r="I6" s="48">
        <v>32.630000000000003</v>
      </c>
      <c r="J6" s="48">
        <v>234</v>
      </c>
      <c r="K6" s="49">
        <v>79</v>
      </c>
      <c r="L6" s="48"/>
    </row>
    <row r="7" spans="1:12" ht="15">
      <c r="A7" s="25"/>
      <c r="B7" s="16"/>
      <c r="C7" s="11"/>
      <c r="D7" s="6"/>
      <c r="E7" s="50" t="s">
        <v>46</v>
      </c>
      <c r="F7" s="51">
        <v>60</v>
      </c>
      <c r="G7" s="51">
        <v>5.12</v>
      </c>
      <c r="H7" s="51">
        <v>10.38</v>
      </c>
      <c r="I7" s="51">
        <v>0.34</v>
      </c>
      <c r="J7" s="51">
        <v>115.16</v>
      </c>
      <c r="K7" s="52">
        <v>131</v>
      </c>
      <c r="L7" s="51"/>
    </row>
    <row r="8" spans="1:12" ht="1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0.21</v>
      </c>
      <c r="H8" s="51">
        <v>0.04</v>
      </c>
      <c r="I8" s="51">
        <v>14.16</v>
      </c>
      <c r="J8" s="51">
        <v>101</v>
      </c>
      <c r="K8" s="52">
        <v>86</v>
      </c>
      <c r="L8" s="51"/>
    </row>
    <row r="9" spans="1:12" ht="15">
      <c r="A9" s="25"/>
      <c r="B9" s="16"/>
      <c r="C9" s="11"/>
      <c r="D9" s="7" t="s">
        <v>23</v>
      </c>
      <c r="E9" s="50" t="s">
        <v>49</v>
      </c>
      <c r="F9" s="51">
        <v>40</v>
      </c>
      <c r="G9" s="51">
        <v>3.71</v>
      </c>
      <c r="H9" s="51">
        <v>0.47</v>
      </c>
      <c r="I9" s="51">
        <v>22.7</v>
      </c>
      <c r="J9" s="51">
        <v>110.45</v>
      </c>
      <c r="K9" s="52">
        <v>420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50</v>
      </c>
      <c r="F11" s="51">
        <v>40</v>
      </c>
      <c r="G11" s="51">
        <v>2.42</v>
      </c>
      <c r="H11" s="51">
        <v>8.5500000000000007</v>
      </c>
      <c r="I11" s="51">
        <v>14.57</v>
      </c>
      <c r="J11" s="51">
        <v>145.30000000000001</v>
      </c>
      <c r="K11" s="52">
        <v>114</v>
      </c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16.090000000000003</v>
      </c>
      <c r="H13" s="21">
        <f t="shared" si="0"/>
        <v>24.89</v>
      </c>
      <c r="I13" s="21">
        <f t="shared" si="0"/>
        <v>84.4</v>
      </c>
      <c r="J13" s="21">
        <f t="shared" si="0"/>
        <v>705.91000000000008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51</v>
      </c>
      <c r="F14" s="51">
        <v>200</v>
      </c>
      <c r="G14" s="51"/>
      <c r="H14" s="51"/>
      <c r="I14" s="51">
        <v>10.09</v>
      </c>
      <c r="J14" s="51">
        <v>45</v>
      </c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10.09</v>
      </c>
      <c r="J17" s="21">
        <f t="shared" si="2"/>
        <v>45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100</v>
      </c>
      <c r="G18" s="51">
        <v>6.09</v>
      </c>
      <c r="H18" s="51">
        <v>10.62</v>
      </c>
      <c r="I18" s="51">
        <v>5.46</v>
      </c>
      <c r="J18" s="51">
        <v>143.35</v>
      </c>
      <c r="K18" s="52">
        <v>5</v>
      </c>
      <c r="L18" s="51"/>
    </row>
    <row r="19" spans="1:12" ht="25.5">
      <c r="A19" s="25"/>
      <c r="B19" s="16"/>
      <c r="C19" s="11"/>
      <c r="D19" s="7" t="s">
        <v>28</v>
      </c>
      <c r="E19" s="50" t="s">
        <v>53</v>
      </c>
      <c r="F19" s="51">
        <v>260</v>
      </c>
      <c r="G19" s="51">
        <v>3.39</v>
      </c>
      <c r="H19" s="51">
        <v>4.99</v>
      </c>
      <c r="I19" s="51">
        <v>21.72</v>
      </c>
      <c r="J19" s="51">
        <v>109</v>
      </c>
      <c r="K19" s="52">
        <v>28</v>
      </c>
      <c r="L19" s="51"/>
    </row>
    <row r="20" spans="1:12" ht="15">
      <c r="A20" s="25"/>
      <c r="B20" s="16"/>
      <c r="C20" s="11"/>
      <c r="D20" s="7" t="s">
        <v>29</v>
      </c>
      <c r="E20" s="50" t="s">
        <v>54</v>
      </c>
      <c r="F20" s="51">
        <v>120</v>
      </c>
      <c r="G20" s="51">
        <v>18</v>
      </c>
      <c r="H20" s="51">
        <v>19</v>
      </c>
      <c r="I20" s="51">
        <v>17</v>
      </c>
      <c r="J20" s="51">
        <v>312</v>
      </c>
      <c r="K20" s="52">
        <v>50</v>
      </c>
      <c r="L20" s="51"/>
    </row>
    <row r="21" spans="1:12" ht="15">
      <c r="A21" s="25"/>
      <c r="B21" s="16"/>
      <c r="C21" s="11"/>
      <c r="D21" s="7" t="s">
        <v>30</v>
      </c>
      <c r="E21" s="50" t="s">
        <v>55</v>
      </c>
      <c r="F21" s="51">
        <v>200</v>
      </c>
      <c r="G21" s="51">
        <v>4</v>
      </c>
      <c r="H21" s="51">
        <v>9</v>
      </c>
      <c r="I21" s="51">
        <v>23</v>
      </c>
      <c r="J21" s="51">
        <v>186</v>
      </c>
      <c r="K21" s="52">
        <v>80</v>
      </c>
      <c r="L21" s="51"/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/>
      <c r="H22" s="51"/>
      <c r="I22" s="51">
        <v>13</v>
      </c>
      <c r="J22" s="51">
        <v>52</v>
      </c>
      <c r="K22" s="52">
        <v>84</v>
      </c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57</v>
      </c>
      <c r="F24" s="51">
        <v>80</v>
      </c>
      <c r="G24" s="51">
        <v>5</v>
      </c>
      <c r="H24" s="51">
        <v>1</v>
      </c>
      <c r="I24" s="51">
        <v>32</v>
      </c>
      <c r="J24" s="51">
        <v>158</v>
      </c>
      <c r="K24" s="52">
        <v>421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960</v>
      </c>
      <c r="G27" s="21">
        <f t="shared" ref="G27:J27" si="3">SUM(G18:G26)</f>
        <v>36.480000000000004</v>
      </c>
      <c r="H27" s="21">
        <f t="shared" si="3"/>
        <v>44.61</v>
      </c>
      <c r="I27" s="21">
        <f t="shared" si="3"/>
        <v>112.18</v>
      </c>
      <c r="J27" s="21">
        <f t="shared" si="3"/>
        <v>960.35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58</v>
      </c>
      <c r="F28" s="51">
        <v>60</v>
      </c>
      <c r="G28" s="51">
        <v>5</v>
      </c>
      <c r="H28" s="51">
        <v>4</v>
      </c>
      <c r="I28" s="51">
        <v>35</v>
      </c>
      <c r="J28" s="51">
        <v>197</v>
      </c>
      <c r="K28" s="52">
        <v>104</v>
      </c>
      <c r="L28" s="51"/>
    </row>
    <row r="29" spans="1:12" ht="15">
      <c r="A29" s="25"/>
      <c r="B29" s="16"/>
      <c r="C29" s="11"/>
      <c r="D29" s="12" t="s">
        <v>31</v>
      </c>
      <c r="E29" s="50" t="s">
        <v>117</v>
      </c>
      <c r="F29" s="51">
        <v>200</v>
      </c>
      <c r="G29" s="51">
        <v>16</v>
      </c>
      <c r="H29" s="51">
        <v>16</v>
      </c>
      <c r="I29" s="51">
        <v>27.8</v>
      </c>
      <c r="J29" s="51">
        <v>27.8</v>
      </c>
      <c r="K29" s="52">
        <v>162</v>
      </c>
      <c r="L29" s="51"/>
    </row>
    <row r="30" spans="1:12" ht="15">
      <c r="A30" s="25"/>
      <c r="B30" s="16"/>
      <c r="C30" s="11"/>
      <c r="D30" s="6"/>
      <c r="E30" s="50" t="s">
        <v>69</v>
      </c>
      <c r="F30" s="51">
        <v>60</v>
      </c>
      <c r="G30" s="51">
        <v>20.5</v>
      </c>
      <c r="H30" s="51">
        <v>11.5</v>
      </c>
      <c r="I30" s="51">
        <v>20</v>
      </c>
      <c r="J30" s="51">
        <v>0.4</v>
      </c>
      <c r="K30" s="52">
        <v>402</v>
      </c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320</v>
      </c>
      <c r="G32" s="21">
        <f t="shared" ref="G32:J32" si="4">SUM(G28:G31)</f>
        <v>41.5</v>
      </c>
      <c r="H32" s="21">
        <f t="shared" si="4"/>
        <v>31.5</v>
      </c>
      <c r="I32" s="21">
        <f t="shared" si="4"/>
        <v>82.8</v>
      </c>
      <c r="J32" s="21">
        <f t="shared" si="4"/>
        <v>225.20000000000002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2020</v>
      </c>
      <c r="G47" s="34">
        <f t="shared" ref="G47:J47" si="7">G13+G17+G27+G32+G39+G46</f>
        <v>94.070000000000007</v>
      </c>
      <c r="H47" s="34">
        <f t="shared" si="7"/>
        <v>101</v>
      </c>
      <c r="I47" s="34">
        <f t="shared" si="7"/>
        <v>289.47000000000003</v>
      </c>
      <c r="J47" s="34">
        <f t="shared" si="7"/>
        <v>1936.4600000000003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62</v>
      </c>
      <c r="F48" s="48">
        <v>250</v>
      </c>
      <c r="G48" s="48">
        <v>28</v>
      </c>
      <c r="H48" s="48">
        <v>19</v>
      </c>
      <c r="I48" s="48">
        <v>40</v>
      </c>
      <c r="J48" s="48">
        <v>445</v>
      </c>
      <c r="K48" s="49">
        <v>131</v>
      </c>
      <c r="L48" s="48"/>
    </row>
    <row r="49" spans="1:12" ht="15">
      <c r="A49" s="15"/>
      <c r="B49" s="16"/>
      <c r="C49" s="11"/>
      <c r="D49" s="6"/>
      <c r="E49" s="50" t="s">
        <v>50</v>
      </c>
      <c r="F49" s="51">
        <v>40</v>
      </c>
      <c r="G49" s="51">
        <v>2</v>
      </c>
      <c r="H49" s="51">
        <v>9</v>
      </c>
      <c r="I49" s="51">
        <v>15</v>
      </c>
      <c r="J49" s="51">
        <v>145</v>
      </c>
      <c r="K49" s="52">
        <v>83</v>
      </c>
      <c r="L49" s="51"/>
    </row>
    <row r="50" spans="1:12" ht="15">
      <c r="A50" s="15"/>
      <c r="B50" s="16"/>
      <c r="C50" s="11"/>
      <c r="D50" s="7" t="s">
        <v>22</v>
      </c>
      <c r="E50" s="50" t="s">
        <v>63</v>
      </c>
      <c r="F50" s="51">
        <v>200</v>
      </c>
      <c r="G50" s="51"/>
      <c r="H50" s="51"/>
      <c r="I50" s="51">
        <v>15</v>
      </c>
      <c r="J50" s="51">
        <v>59</v>
      </c>
      <c r="K50" s="52">
        <v>83</v>
      </c>
      <c r="L50" s="51"/>
    </row>
    <row r="51" spans="1:12" ht="15">
      <c r="A51" s="15"/>
      <c r="B51" s="16"/>
      <c r="C51" s="11"/>
      <c r="D51" s="7" t="s">
        <v>23</v>
      </c>
      <c r="E51" s="50" t="s">
        <v>49</v>
      </c>
      <c r="F51" s="51">
        <v>50</v>
      </c>
      <c r="G51" s="51">
        <v>3</v>
      </c>
      <c r="H51" s="51"/>
      <c r="I51" s="51">
        <v>16</v>
      </c>
      <c r="J51" s="51">
        <v>79</v>
      </c>
      <c r="K51" s="52">
        <v>420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8">SUM(G48:G54)</f>
        <v>33</v>
      </c>
      <c r="H55" s="21">
        <f t="shared" ref="H55" si="9">SUM(H48:H54)</f>
        <v>28</v>
      </c>
      <c r="I55" s="21">
        <f t="shared" ref="I55" si="10">SUM(I48:I54)</f>
        <v>86</v>
      </c>
      <c r="J55" s="21">
        <f t="shared" ref="J55" si="11">SUM(J48:J54)</f>
        <v>728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60</v>
      </c>
      <c r="F56" s="51">
        <v>200</v>
      </c>
      <c r="G56" s="51">
        <v>1</v>
      </c>
      <c r="H56" s="51"/>
      <c r="I56" s="51">
        <v>20</v>
      </c>
      <c r="J56" s="51">
        <v>92</v>
      </c>
      <c r="K56" s="52">
        <v>130</v>
      </c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</v>
      </c>
      <c r="H59" s="21">
        <f t="shared" ref="H59" si="14">SUM(H56:H58)</f>
        <v>0</v>
      </c>
      <c r="I59" s="21">
        <f t="shared" ref="I59" si="15">SUM(I56:I58)</f>
        <v>20</v>
      </c>
      <c r="J59" s="21">
        <f t="shared" ref="J59" si="16">SUM(J56:J58)</f>
        <v>92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100</v>
      </c>
      <c r="G60" s="51">
        <v>5</v>
      </c>
      <c r="H60" s="51">
        <v>8</v>
      </c>
      <c r="I60" s="51">
        <v>9</v>
      </c>
      <c r="J60" s="51">
        <v>125</v>
      </c>
      <c r="K60" s="52">
        <v>15</v>
      </c>
      <c r="L60" s="51"/>
    </row>
    <row r="61" spans="1:12" ht="15">
      <c r="A61" s="15"/>
      <c r="B61" s="16"/>
      <c r="C61" s="11"/>
      <c r="D61" s="7" t="s">
        <v>28</v>
      </c>
      <c r="E61" s="50" t="s">
        <v>65</v>
      </c>
      <c r="F61" s="51">
        <v>260</v>
      </c>
      <c r="G61" s="51">
        <v>3</v>
      </c>
      <c r="H61" s="51">
        <v>7</v>
      </c>
      <c r="I61" s="51">
        <v>20</v>
      </c>
      <c r="J61" s="51">
        <v>386</v>
      </c>
      <c r="K61" s="52">
        <v>29</v>
      </c>
      <c r="L61" s="51"/>
    </row>
    <row r="62" spans="1:12" ht="15">
      <c r="A62" s="15"/>
      <c r="B62" s="16"/>
      <c r="C62" s="11"/>
      <c r="D62" s="7" t="s">
        <v>29</v>
      </c>
      <c r="E62" s="50" t="s">
        <v>66</v>
      </c>
      <c r="F62" s="51">
        <v>115</v>
      </c>
      <c r="G62" s="51">
        <v>14</v>
      </c>
      <c r="H62" s="51">
        <v>8</v>
      </c>
      <c r="I62" s="51">
        <v>3</v>
      </c>
      <c r="J62" s="51">
        <v>136</v>
      </c>
      <c r="K62" s="52">
        <v>64</v>
      </c>
      <c r="L62" s="51"/>
    </row>
    <row r="63" spans="1:12" ht="15">
      <c r="A63" s="15"/>
      <c r="B63" s="16"/>
      <c r="C63" s="11"/>
      <c r="D63" s="7" t="s">
        <v>30</v>
      </c>
      <c r="E63" s="50" t="s">
        <v>67</v>
      </c>
      <c r="F63" s="51">
        <v>200</v>
      </c>
      <c r="G63" s="51">
        <v>5</v>
      </c>
      <c r="H63" s="51">
        <v>7</v>
      </c>
      <c r="I63" s="51">
        <v>37</v>
      </c>
      <c r="J63" s="51">
        <v>228</v>
      </c>
      <c r="K63" s="52">
        <v>73</v>
      </c>
      <c r="L63" s="51"/>
    </row>
    <row r="64" spans="1:12" ht="15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1</v>
      </c>
      <c r="H64" s="51"/>
      <c r="I64" s="51">
        <v>21</v>
      </c>
      <c r="J64" s="51">
        <v>88</v>
      </c>
      <c r="K64" s="52">
        <v>88</v>
      </c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57</v>
      </c>
      <c r="F66" s="51">
        <v>80</v>
      </c>
      <c r="G66" s="51">
        <v>5</v>
      </c>
      <c r="H66" s="51">
        <v>1</v>
      </c>
      <c r="I66" s="51">
        <v>32</v>
      </c>
      <c r="J66" s="51">
        <v>158</v>
      </c>
      <c r="K66" s="52">
        <v>421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955</v>
      </c>
      <c r="G69" s="21">
        <f t="shared" ref="G69" si="18">SUM(G60:G68)</f>
        <v>33</v>
      </c>
      <c r="H69" s="21">
        <f t="shared" ref="H69" si="19">SUM(H60:H68)</f>
        <v>31</v>
      </c>
      <c r="I69" s="21">
        <f t="shared" ref="I69" si="20">SUM(I60:I68)</f>
        <v>122</v>
      </c>
      <c r="J69" s="21">
        <f t="shared" ref="J69" si="21">SUM(J60:J68)</f>
        <v>1121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69</v>
      </c>
      <c r="F70" s="51">
        <v>60</v>
      </c>
      <c r="G70" s="51">
        <v>20.5</v>
      </c>
      <c r="H70" s="51">
        <v>11.5</v>
      </c>
      <c r="I70" s="51">
        <v>66</v>
      </c>
      <c r="J70" s="51">
        <v>0.4</v>
      </c>
      <c r="K70" s="52">
        <v>402</v>
      </c>
      <c r="L70" s="51"/>
    </row>
    <row r="71" spans="1:12" ht="15">
      <c r="A71" s="15"/>
      <c r="B71" s="16"/>
      <c r="C71" s="11"/>
      <c r="D71" s="12" t="s">
        <v>31</v>
      </c>
      <c r="E71" s="50" t="s">
        <v>61</v>
      </c>
      <c r="F71" s="51">
        <v>200</v>
      </c>
      <c r="G71" s="51">
        <v>0.46</v>
      </c>
      <c r="H71" s="51">
        <v>0.11</v>
      </c>
      <c r="I71" s="51">
        <v>13.2</v>
      </c>
      <c r="J71" s="51">
        <v>54.2</v>
      </c>
      <c r="K71" s="52">
        <v>82</v>
      </c>
      <c r="L71" s="51"/>
    </row>
    <row r="72" spans="1:12" ht="15">
      <c r="A72" s="15"/>
      <c r="B72" s="16"/>
      <c r="C72" s="11"/>
      <c r="D72" s="6"/>
      <c r="E72" s="50" t="s">
        <v>118</v>
      </c>
      <c r="F72" s="51">
        <v>55</v>
      </c>
      <c r="G72" s="51">
        <v>2</v>
      </c>
      <c r="H72" s="51">
        <v>8.5</v>
      </c>
      <c r="I72" s="51">
        <v>14.57</v>
      </c>
      <c r="J72" s="51">
        <v>145.30000000000001</v>
      </c>
      <c r="K72" s="52">
        <v>192</v>
      </c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315</v>
      </c>
      <c r="G74" s="21">
        <f t="shared" ref="G74" si="23">SUM(G70:G73)</f>
        <v>22.96</v>
      </c>
      <c r="H74" s="21">
        <f t="shared" ref="H74" si="24">SUM(H70:H73)</f>
        <v>20.11</v>
      </c>
      <c r="I74" s="21">
        <f t="shared" ref="I74" si="25">SUM(I70:I73)</f>
        <v>93.77000000000001</v>
      </c>
      <c r="J74" s="21">
        <f t="shared" ref="J74" si="26">SUM(J70:J73)</f>
        <v>199.9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2010</v>
      </c>
      <c r="G89" s="34">
        <f t="shared" ref="G89" si="38">G55+G59+G69+G74+G81+G88</f>
        <v>89.960000000000008</v>
      </c>
      <c r="H89" s="34">
        <f t="shared" ref="H89" si="39">H55+H59+H69+H74+H81+H88</f>
        <v>79.11</v>
      </c>
      <c r="I89" s="34">
        <f t="shared" ref="I89" si="40">I55+I59+I69+I74+I81+I88</f>
        <v>321.77</v>
      </c>
      <c r="J89" s="34">
        <f t="shared" ref="J89" si="41">J55+J59+J69+J74+J81+J88</f>
        <v>2140.9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72</v>
      </c>
      <c r="F90" s="48">
        <v>250</v>
      </c>
      <c r="G90" s="48">
        <v>6</v>
      </c>
      <c r="H90" s="48">
        <v>8</v>
      </c>
      <c r="I90" s="48">
        <v>33</v>
      </c>
      <c r="J90" s="48">
        <v>266</v>
      </c>
      <c r="K90" s="49">
        <v>79</v>
      </c>
      <c r="L90" s="48"/>
    </row>
    <row r="91" spans="1:12" ht="15">
      <c r="A91" s="25"/>
      <c r="B91" s="16"/>
      <c r="C91" s="11"/>
      <c r="D91" s="6"/>
      <c r="E91" s="50" t="s">
        <v>74</v>
      </c>
      <c r="F91" s="51">
        <v>50</v>
      </c>
      <c r="G91" s="51">
        <v>5</v>
      </c>
      <c r="H91" s="51">
        <v>12</v>
      </c>
      <c r="I91" s="51">
        <v>15</v>
      </c>
      <c r="J91" s="51">
        <v>182</v>
      </c>
      <c r="K91" s="52">
        <v>112</v>
      </c>
      <c r="L91" s="51"/>
    </row>
    <row r="92" spans="1:12" ht="15">
      <c r="A92" s="25"/>
      <c r="B92" s="16"/>
      <c r="C92" s="11"/>
      <c r="D92" s="7" t="s">
        <v>22</v>
      </c>
      <c r="E92" s="50" t="s">
        <v>73</v>
      </c>
      <c r="F92" s="51">
        <v>200</v>
      </c>
      <c r="G92" s="51"/>
      <c r="H92" s="51"/>
      <c r="I92" s="51">
        <v>14</v>
      </c>
      <c r="J92" s="51">
        <v>101</v>
      </c>
      <c r="K92" s="52">
        <v>86</v>
      </c>
      <c r="L92" s="51"/>
    </row>
    <row r="93" spans="1:12" ht="15">
      <c r="A93" s="25"/>
      <c r="B93" s="16"/>
      <c r="C93" s="11"/>
      <c r="D93" s="7" t="s">
        <v>23</v>
      </c>
      <c r="E93" s="50" t="s">
        <v>49</v>
      </c>
      <c r="F93" s="51">
        <v>50</v>
      </c>
      <c r="G93" s="51">
        <v>3</v>
      </c>
      <c r="H93" s="51"/>
      <c r="I93" s="51">
        <v>16</v>
      </c>
      <c r="J93" s="51">
        <v>79</v>
      </c>
      <c r="K93" s="52">
        <v>420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14</v>
      </c>
      <c r="H97" s="21">
        <f t="shared" ref="H97" si="44">SUM(H90:H96)</f>
        <v>20</v>
      </c>
      <c r="I97" s="21">
        <f t="shared" ref="I97" si="45">SUM(I90:I96)</f>
        <v>78</v>
      </c>
      <c r="J97" s="21">
        <f t="shared" ref="J97" si="46">SUM(J90:J96)</f>
        <v>628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60</v>
      </c>
      <c r="F98" s="51">
        <v>200</v>
      </c>
      <c r="G98" s="51">
        <v>1</v>
      </c>
      <c r="H98" s="51"/>
      <c r="I98" s="51">
        <v>20</v>
      </c>
      <c r="J98" s="51">
        <v>92</v>
      </c>
      <c r="K98" s="52">
        <v>130</v>
      </c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1</v>
      </c>
      <c r="H101" s="21">
        <f t="shared" ref="H101" si="48">SUM(H98:H100)</f>
        <v>0</v>
      </c>
      <c r="I101" s="21">
        <f t="shared" ref="I101" si="49">SUM(I98:I100)</f>
        <v>20</v>
      </c>
      <c r="J101" s="21">
        <f t="shared" ref="J101" si="50">SUM(J98:J100)</f>
        <v>92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75</v>
      </c>
      <c r="F102" s="51">
        <v>100</v>
      </c>
      <c r="G102" s="51">
        <v>1</v>
      </c>
      <c r="H102" s="51">
        <v>6</v>
      </c>
      <c r="I102" s="51">
        <v>10</v>
      </c>
      <c r="J102" s="51">
        <v>100</v>
      </c>
      <c r="K102" s="52">
        <v>19</v>
      </c>
      <c r="L102" s="51"/>
    </row>
    <row r="103" spans="1:12" ht="25.5">
      <c r="A103" s="25"/>
      <c r="B103" s="16"/>
      <c r="C103" s="11"/>
      <c r="D103" s="7" t="s">
        <v>28</v>
      </c>
      <c r="E103" s="50" t="s">
        <v>76</v>
      </c>
      <c r="F103" s="51">
        <v>260</v>
      </c>
      <c r="G103" s="51">
        <v>3</v>
      </c>
      <c r="H103" s="51">
        <v>7</v>
      </c>
      <c r="I103" s="51">
        <v>21</v>
      </c>
      <c r="J103" s="51">
        <v>157</v>
      </c>
      <c r="K103" s="52">
        <v>23</v>
      </c>
      <c r="L103" s="51"/>
    </row>
    <row r="104" spans="1:12" ht="15">
      <c r="A104" s="25"/>
      <c r="B104" s="16"/>
      <c r="C104" s="11"/>
      <c r="D104" s="7" t="s">
        <v>29</v>
      </c>
      <c r="E104" s="50" t="s">
        <v>77</v>
      </c>
      <c r="F104" s="51">
        <v>200</v>
      </c>
      <c r="G104" s="51">
        <v>40</v>
      </c>
      <c r="H104" s="51">
        <v>46</v>
      </c>
      <c r="I104" s="51">
        <v>34</v>
      </c>
      <c r="J104" s="51">
        <v>523</v>
      </c>
      <c r="K104" s="52">
        <v>52</v>
      </c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78</v>
      </c>
      <c r="F106" s="51">
        <v>200</v>
      </c>
      <c r="G106" s="51">
        <v>1</v>
      </c>
      <c r="H106" s="51"/>
      <c r="I106" s="51">
        <v>23</v>
      </c>
      <c r="J106" s="51">
        <v>98</v>
      </c>
      <c r="K106" s="52">
        <v>178</v>
      </c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57</v>
      </c>
      <c r="F108" s="51">
        <v>80</v>
      </c>
      <c r="G108" s="51">
        <v>5</v>
      </c>
      <c r="H108" s="51">
        <v>1</v>
      </c>
      <c r="I108" s="51">
        <v>32</v>
      </c>
      <c r="J108" s="51">
        <v>158</v>
      </c>
      <c r="K108" s="52">
        <v>421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840</v>
      </c>
      <c r="G111" s="21">
        <f t="shared" ref="G111" si="52">SUM(G102:G110)</f>
        <v>50</v>
      </c>
      <c r="H111" s="21">
        <f t="shared" ref="H111" si="53">SUM(H102:H110)</f>
        <v>60</v>
      </c>
      <c r="I111" s="21">
        <f t="shared" ref="I111" si="54">SUM(I102:I110)</f>
        <v>120</v>
      </c>
      <c r="J111" s="21">
        <f t="shared" ref="J111" si="55">SUM(J102:J110)</f>
        <v>1036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79</v>
      </c>
      <c r="F112" s="51">
        <v>60</v>
      </c>
      <c r="G112" s="51">
        <v>5</v>
      </c>
      <c r="H112" s="51">
        <v>9</v>
      </c>
      <c r="I112" s="51">
        <v>26</v>
      </c>
      <c r="J112" s="51">
        <v>203</v>
      </c>
      <c r="K112" s="52">
        <v>94</v>
      </c>
      <c r="L112" s="51"/>
    </row>
    <row r="113" spans="1:12" ht="15">
      <c r="A113" s="25"/>
      <c r="B113" s="16"/>
      <c r="C113" s="11"/>
      <c r="D113" s="12" t="s">
        <v>31</v>
      </c>
      <c r="E113" s="50" t="s">
        <v>119</v>
      </c>
      <c r="F113" s="51">
        <v>200</v>
      </c>
      <c r="G113" s="51">
        <v>0.68</v>
      </c>
      <c r="H113" s="51">
        <v>0.28000000000000003</v>
      </c>
      <c r="I113" s="51">
        <v>20.8</v>
      </c>
      <c r="J113" s="51">
        <v>88</v>
      </c>
      <c r="K113" s="52">
        <v>163</v>
      </c>
      <c r="L113" s="51"/>
    </row>
    <row r="114" spans="1:12" ht="15">
      <c r="A114" s="25"/>
      <c r="B114" s="16"/>
      <c r="C114" s="11"/>
      <c r="D114" s="6"/>
      <c r="E114" s="50" t="s">
        <v>111</v>
      </c>
      <c r="F114" s="51">
        <v>50</v>
      </c>
      <c r="G114" s="51">
        <v>1.17</v>
      </c>
      <c r="H114" s="51">
        <v>9.18</v>
      </c>
      <c r="I114" s="51">
        <v>18.7</v>
      </c>
      <c r="J114" s="51">
        <v>162</v>
      </c>
      <c r="K114" s="52">
        <v>409</v>
      </c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310</v>
      </c>
      <c r="G116" s="21">
        <f t="shared" ref="G116" si="57">SUM(G112:G115)</f>
        <v>6.85</v>
      </c>
      <c r="H116" s="21">
        <f t="shared" ref="H116" si="58">SUM(H112:H115)</f>
        <v>18.46</v>
      </c>
      <c r="I116" s="21">
        <f t="shared" ref="I116" si="59">SUM(I112:I115)</f>
        <v>65.5</v>
      </c>
      <c r="J116" s="21">
        <f t="shared" ref="J116" si="60">SUM(J112:J115)</f>
        <v>453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1900</v>
      </c>
      <c r="G131" s="34">
        <f t="shared" ref="G131" si="72">G97+G101+G111+G116+G123+G130</f>
        <v>71.849999999999994</v>
      </c>
      <c r="H131" s="34">
        <f t="shared" ref="H131" si="73">H97+H101+H111+H116+H123+H130</f>
        <v>98.460000000000008</v>
      </c>
      <c r="I131" s="34">
        <f t="shared" ref="I131" si="74">I97+I101+I111+I116+I123+I130</f>
        <v>283.5</v>
      </c>
      <c r="J131" s="34">
        <f t="shared" ref="J131" si="75">J97+J101+J111+J116+J123+J130</f>
        <v>2209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80</v>
      </c>
      <c r="F132" s="48">
        <v>250</v>
      </c>
      <c r="G132" s="48">
        <v>27</v>
      </c>
      <c r="H132" s="48">
        <v>20</v>
      </c>
      <c r="I132" s="48">
        <v>45</v>
      </c>
      <c r="J132" s="48">
        <v>478</v>
      </c>
      <c r="K132" s="49">
        <v>202</v>
      </c>
      <c r="L132" s="48"/>
    </row>
    <row r="133" spans="1:12" ht="15">
      <c r="A133" s="25"/>
      <c r="B133" s="16"/>
      <c r="C133" s="11"/>
      <c r="D133" s="6"/>
      <c r="E133" s="50" t="s">
        <v>74</v>
      </c>
      <c r="F133" s="51">
        <v>50</v>
      </c>
      <c r="G133" s="51">
        <v>5</v>
      </c>
      <c r="H133" s="51">
        <v>12</v>
      </c>
      <c r="I133" s="51">
        <v>15</v>
      </c>
      <c r="J133" s="51">
        <v>182</v>
      </c>
      <c r="K133" s="52">
        <v>112</v>
      </c>
      <c r="L133" s="51"/>
    </row>
    <row r="134" spans="1:12" ht="15">
      <c r="A134" s="25"/>
      <c r="B134" s="16"/>
      <c r="C134" s="11"/>
      <c r="D134" s="7" t="s">
        <v>22</v>
      </c>
      <c r="E134" s="50" t="s">
        <v>63</v>
      </c>
      <c r="F134" s="51">
        <v>200</v>
      </c>
      <c r="G134" s="51"/>
      <c r="H134" s="51"/>
      <c r="I134" s="51">
        <v>15</v>
      </c>
      <c r="J134" s="51">
        <v>59</v>
      </c>
      <c r="K134" s="52">
        <v>83</v>
      </c>
      <c r="L134" s="51"/>
    </row>
    <row r="135" spans="1:12" ht="15">
      <c r="A135" s="25"/>
      <c r="B135" s="16"/>
      <c r="C135" s="11"/>
      <c r="D135" s="7" t="s">
        <v>23</v>
      </c>
      <c r="E135" s="50" t="s">
        <v>49</v>
      </c>
      <c r="F135" s="51">
        <v>50</v>
      </c>
      <c r="G135" s="51">
        <v>3</v>
      </c>
      <c r="H135" s="51"/>
      <c r="I135" s="51">
        <v>16</v>
      </c>
      <c r="J135" s="51">
        <v>79</v>
      </c>
      <c r="K135" s="52">
        <v>420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35</v>
      </c>
      <c r="H139" s="21">
        <f t="shared" ref="H139" si="78">SUM(H132:H138)</f>
        <v>32</v>
      </c>
      <c r="I139" s="21">
        <f t="shared" ref="I139" si="79">SUM(I132:I138)</f>
        <v>91</v>
      </c>
      <c r="J139" s="21">
        <f t="shared" ref="J139" si="80">SUM(J132:J138)</f>
        <v>798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60</v>
      </c>
      <c r="F140" s="51">
        <v>200</v>
      </c>
      <c r="G140" s="51">
        <v>1</v>
      </c>
      <c r="H140" s="51"/>
      <c r="I140" s="51">
        <v>20</v>
      </c>
      <c r="J140" s="51">
        <v>92</v>
      </c>
      <c r="K140" s="52">
        <v>130</v>
      </c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</v>
      </c>
      <c r="H143" s="21">
        <f t="shared" ref="H143" si="83">SUM(H140:H142)</f>
        <v>0</v>
      </c>
      <c r="I143" s="21">
        <f t="shared" ref="I143" si="84">SUM(I140:I142)</f>
        <v>20</v>
      </c>
      <c r="J143" s="21">
        <f t="shared" ref="J143" si="85">SUM(J140:J142)</f>
        <v>92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81</v>
      </c>
      <c r="F144" s="51">
        <v>100</v>
      </c>
      <c r="G144" s="51">
        <v>3</v>
      </c>
      <c r="H144" s="51">
        <v>5</v>
      </c>
      <c r="I144" s="51">
        <v>6</v>
      </c>
      <c r="J144" s="51">
        <v>83</v>
      </c>
      <c r="K144" s="52">
        <v>8</v>
      </c>
      <c r="L144" s="51"/>
    </row>
    <row r="145" spans="1:12" ht="15">
      <c r="A145" s="25"/>
      <c r="B145" s="16"/>
      <c r="C145" s="11"/>
      <c r="D145" s="7" t="s">
        <v>28</v>
      </c>
      <c r="E145" s="50" t="s">
        <v>82</v>
      </c>
      <c r="F145" s="51">
        <v>260</v>
      </c>
      <c r="G145" s="51">
        <v>6</v>
      </c>
      <c r="H145" s="51">
        <v>7</v>
      </c>
      <c r="I145" s="51">
        <v>14</v>
      </c>
      <c r="J145" s="51">
        <v>147</v>
      </c>
      <c r="K145" s="52">
        <v>31</v>
      </c>
      <c r="L145" s="51"/>
    </row>
    <row r="146" spans="1:12" ht="15">
      <c r="A146" s="25"/>
      <c r="B146" s="16"/>
      <c r="C146" s="11"/>
      <c r="D146" s="7" t="s">
        <v>29</v>
      </c>
      <c r="E146" s="50" t="s">
        <v>83</v>
      </c>
      <c r="F146" s="51">
        <v>220</v>
      </c>
      <c r="G146" s="51">
        <v>8</v>
      </c>
      <c r="H146" s="51">
        <v>9</v>
      </c>
      <c r="I146" s="51">
        <v>9</v>
      </c>
      <c r="J146" s="51">
        <v>147</v>
      </c>
      <c r="K146" s="52">
        <v>45</v>
      </c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84</v>
      </c>
      <c r="F148" s="51">
        <v>200</v>
      </c>
      <c r="G148" s="51"/>
      <c r="H148" s="51"/>
      <c r="I148" s="51">
        <v>26</v>
      </c>
      <c r="J148" s="51">
        <v>108</v>
      </c>
      <c r="K148" s="52">
        <v>180</v>
      </c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57</v>
      </c>
      <c r="F150" s="51">
        <v>80</v>
      </c>
      <c r="G150" s="51">
        <v>5</v>
      </c>
      <c r="H150" s="51">
        <v>1</v>
      </c>
      <c r="I150" s="51">
        <v>32</v>
      </c>
      <c r="J150" s="51">
        <v>158</v>
      </c>
      <c r="K150" s="52">
        <v>421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87">SUM(G144:G152)</f>
        <v>22</v>
      </c>
      <c r="H153" s="21">
        <f t="shared" ref="H153" si="88">SUM(H144:H152)</f>
        <v>22</v>
      </c>
      <c r="I153" s="21">
        <f t="shared" ref="I153" si="89">SUM(I144:I152)</f>
        <v>87</v>
      </c>
      <c r="J153" s="21">
        <f t="shared" ref="J153" si="90">SUM(J144:J152)</f>
        <v>643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111</v>
      </c>
      <c r="F154" s="51">
        <v>50</v>
      </c>
      <c r="G154" s="51">
        <v>1.17</v>
      </c>
      <c r="H154" s="51">
        <v>9.18</v>
      </c>
      <c r="I154" s="51">
        <v>18.25</v>
      </c>
      <c r="J154" s="51">
        <v>162</v>
      </c>
      <c r="K154" s="52">
        <v>409</v>
      </c>
      <c r="L154" s="51"/>
    </row>
    <row r="155" spans="1:12" ht="15">
      <c r="A155" s="25"/>
      <c r="B155" s="16"/>
      <c r="C155" s="11"/>
      <c r="D155" s="12" t="s">
        <v>31</v>
      </c>
      <c r="E155" s="50" t="s">
        <v>71</v>
      </c>
      <c r="F155" s="51">
        <v>200</v>
      </c>
      <c r="G155" s="51">
        <v>0.4</v>
      </c>
      <c r="H155" s="51">
        <v>0.1</v>
      </c>
      <c r="I155" s="51">
        <v>13.05</v>
      </c>
      <c r="J155" s="51">
        <v>51.8</v>
      </c>
      <c r="K155" s="52">
        <v>88</v>
      </c>
      <c r="L155" s="51"/>
    </row>
    <row r="156" spans="1:12" ht="15">
      <c r="A156" s="25"/>
      <c r="B156" s="16"/>
      <c r="C156" s="11"/>
      <c r="D156" s="6"/>
      <c r="E156" s="50" t="s">
        <v>118</v>
      </c>
      <c r="F156" s="51">
        <v>55</v>
      </c>
      <c r="G156" s="51">
        <v>2</v>
      </c>
      <c r="H156" s="51">
        <v>8.5</v>
      </c>
      <c r="I156" s="51">
        <v>14.57</v>
      </c>
      <c r="J156" s="51">
        <v>143.5</v>
      </c>
      <c r="K156" s="52">
        <v>192</v>
      </c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305</v>
      </c>
      <c r="G158" s="21">
        <f t="shared" ref="G158" si="92">SUM(G154:G157)</f>
        <v>3.57</v>
      </c>
      <c r="H158" s="21">
        <f t="shared" ref="H158" si="93">SUM(H154:H157)</f>
        <v>17.78</v>
      </c>
      <c r="I158" s="21">
        <f t="shared" ref="I158" si="94">SUM(I154:I157)</f>
        <v>45.870000000000005</v>
      </c>
      <c r="J158" s="21">
        <f t="shared" ref="J158" si="95">SUM(J154:J157)</f>
        <v>357.3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1915</v>
      </c>
      <c r="G173" s="34">
        <f t="shared" ref="G173" si="107">G139+G143+G153+G158+G165+G172</f>
        <v>61.57</v>
      </c>
      <c r="H173" s="34">
        <f t="shared" ref="H173" si="108">H139+H143+H153+H158+H165+H172</f>
        <v>71.78</v>
      </c>
      <c r="I173" s="34">
        <f t="shared" ref="I173" si="109">I139+I143+I153+I158+I165+I172</f>
        <v>243.87</v>
      </c>
      <c r="J173" s="34">
        <f t="shared" ref="J173" si="110">J139+J143+J153+J158+J165+J172</f>
        <v>1890.3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86</v>
      </c>
      <c r="F174" s="48">
        <v>120</v>
      </c>
      <c r="G174" s="48">
        <v>3</v>
      </c>
      <c r="H174" s="48">
        <v>10</v>
      </c>
      <c r="I174" s="48">
        <v>8</v>
      </c>
      <c r="J174" s="48">
        <v>143</v>
      </c>
      <c r="K174" s="49">
        <v>203</v>
      </c>
      <c r="L174" s="48"/>
    </row>
    <row r="175" spans="1:12" ht="15">
      <c r="A175" s="25"/>
      <c r="B175" s="16"/>
      <c r="C175" s="11"/>
      <c r="D175" s="6"/>
      <c r="E175" s="50" t="s">
        <v>67</v>
      </c>
      <c r="F175" s="51">
        <v>200</v>
      </c>
      <c r="G175" s="51">
        <v>5</v>
      </c>
      <c r="H175" s="51">
        <v>7</v>
      </c>
      <c r="I175" s="51">
        <v>37</v>
      </c>
      <c r="J175" s="51">
        <v>228</v>
      </c>
      <c r="K175" s="52">
        <v>73</v>
      </c>
      <c r="L175" s="51"/>
    </row>
    <row r="176" spans="1:12" ht="15">
      <c r="A176" s="25"/>
      <c r="B176" s="16"/>
      <c r="C176" s="11"/>
      <c r="D176" s="7" t="s">
        <v>22</v>
      </c>
      <c r="E176" s="50" t="s">
        <v>61</v>
      </c>
      <c r="F176" s="51">
        <v>200</v>
      </c>
      <c r="G176" s="51"/>
      <c r="H176" s="51"/>
      <c r="I176" s="51">
        <v>13</v>
      </c>
      <c r="J176" s="51">
        <v>54</v>
      </c>
      <c r="K176" s="52">
        <v>82</v>
      </c>
      <c r="L176" s="51"/>
    </row>
    <row r="177" spans="1:12" ht="15">
      <c r="A177" s="25"/>
      <c r="B177" s="16"/>
      <c r="C177" s="11"/>
      <c r="D177" s="7" t="s">
        <v>23</v>
      </c>
      <c r="E177" s="50" t="s">
        <v>49</v>
      </c>
      <c r="F177" s="51">
        <v>50</v>
      </c>
      <c r="G177" s="51">
        <v>3</v>
      </c>
      <c r="H177" s="51"/>
      <c r="I177" s="51">
        <v>16</v>
      </c>
      <c r="J177" s="51">
        <v>79</v>
      </c>
      <c r="K177" s="52">
        <v>420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50</v>
      </c>
      <c r="F179" s="51">
        <v>40</v>
      </c>
      <c r="G179" s="51">
        <v>2</v>
      </c>
      <c r="H179" s="51">
        <v>9</v>
      </c>
      <c r="I179" s="51">
        <v>15</v>
      </c>
      <c r="J179" s="51">
        <v>145</v>
      </c>
      <c r="K179" s="52">
        <v>114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610</v>
      </c>
      <c r="G181" s="21">
        <f t="shared" ref="G181" si="112">SUM(G174:G180)</f>
        <v>13</v>
      </c>
      <c r="H181" s="21">
        <f t="shared" ref="H181" si="113">SUM(H174:H180)</f>
        <v>26</v>
      </c>
      <c r="I181" s="21">
        <f t="shared" ref="I181" si="114">SUM(I174:I180)</f>
        <v>89</v>
      </c>
      <c r="J181" s="21">
        <f t="shared" ref="J181" si="115">SUM(J174:J180)</f>
        <v>649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51</v>
      </c>
      <c r="F182" s="51">
        <v>200</v>
      </c>
      <c r="G182" s="51"/>
      <c r="H182" s="51"/>
      <c r="I182" s="51">
        <v>10</v>
      </c>
      <c r="J182" s="51">
        <v>45</v>
      </c>
      <c r="K182" s="52">
        <v>130</v>
      </c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10</v>
      </c>
      <c r="J185" s="21">
        <f t="shared" ref="J185" si="119">SUM(J182:J184)</f>
        <v>45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87</v>
      </c>
      <c r="F186" s="51">
        <v>100</v>
      </c>
      <c r="G186" s="51">
        <v>1</v>
      </c>
      <c r="H186" s="51">
        <v>5</v>
      </c>
      <c r="I186" s="51">
        <v>7</v>
      </c>
      <c r="J186" s="51">
        <v>82</v>
      </c>
      <c r="K186" s="52">
        <v>185</v>
      </c>
      <c r="L186" s="51"/>
    </row>
    <row r="187" spans="1:12" ht="15">
      <c r="A187" s="25"/>
      <c r="B187" s="16"/>
      <c r="C187" s="11"/>
      <c r="D187" s="7" t="s">
        <v>28</v>
      </c>
      <c r="E187" s="50" t="s">
        <v>88</v>
      </c>
      <c r="F187" s="51">
        <v>260</v>
      </c>
      <c r="G187" s="51">
        <v>6</v>
      </c>
      <c r="H187" s="51">
        <v>10</v>
      </c>
      <c r="I187" s="51">
        <v>11</v>
      </c>
      <c r="J187" s="51">
        <v>162</v>
      </c>
      <c r="K187" s="52">
        <v>24</v>
      </c>
      <c r="L187" s="51"/>
    </row>
    <row r="188" spans="1:12" ht="15">
      <c r="A188" s="25"/>
      <c r="B188" s="16"/>
      <c r="C188" s="11"/>
      <c r="D188" s="7" t="s">
        <v>29</v>
      </c>
      <c r="E188" s="50" t="s">
        <v>89</v>
      </c>
      <c r="F188" s="51">
        <v>130</v>
      </c>
      <c r="G188" s="51">
        <v>14</v>
      </c>
      <c r="H188" s="51">
        <v>6</v>
      </c>
      <c r="I188" s="51">
        <v>4</v>
      </c>
      <c r="J188" s="51">
        <v>122</v>
      </c>
      <c r="K188" s="52">
        <v>102</v>
      </c>
      <c r="L188" s="51"/>
    </row>
    <row r="189" spans="1:12" ht="15">
      <c r="A189" s="25"/>
      <c r="B189" s="16"/>
      <c r="C189" s="11"/>
      <c r="D189" s="7" t="s">
        <v>30</v>
      </c>
      <c r="E189" s="50" t="s">
        <v>90</v>
      </c>
      <c r="F189" s="51">
        <v>200</v>
      </c>
      <c r="G189" s="51">
        <v>8</v>
      </c>
      <c r="H189" s="51">
        <v>10</v>
      </c>
      <c r="I189" s="51">
        <v>40</v>
      </c>
      <c r="J189" s="51">
        <v>290</v>
      </c>
      <c r="K189" s="52">
        <v>24</v>
      </c>
      <c r="L189" s="51"/>
    </row>
    <row r="190" spans="1:12" ht="15">
      <c r="A190" s="25"/>
      <c r="B190" s="16"/>
      <c r="C190" s="11"/>
      <c r="D190" s="7" t="s">
        <v>31</v>
      </c>
      <c r="E190" s="50" t="s">
        <v>91</v>
      </c>
      <c r="F190" s="51">
        <v>200</v>
      </c>
      <c r="G190" s="51"/>
      <c r="H190" s="51"/>
      <c r="I190" s="51">
        <v>10</v>
      </c>
      <c r="J190" s="51">
        <v>40</v>
      </c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57</v>
      </c>
      <c r="F192" s="51">
        <v>80</v>
      </c>
      <c r="G192" s="51">
        <v>5</v>
      </c>
      <c r="H192" s="51">
        <v>1</v>
      </c>
      <c r="I192" s="51">
        <v>32</v>
      </c>
      <c r="J192" s="51">
        <v>158</v>
      </c>
      <c r="K192" s="52">
        <v>421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970</v>
      </c>
      <c r="G195" s="21">
        <f t="shared" ref="G195" si="121">SUM(G186:G194)</f>
        <v>34</v>
      </c>
      <c r="H195" s="21">
        <f t="shared" ref="H195" si="122">SUM(H186:H194)</f>
        <v>32</v>
      </c>
      <c r="I195" s="21">
        <f t="shared" ref="I195" si="123">SUM(I186:I194)</f>
        <v>104</v>
      </c>
      <c r="J195" s="21">
        <f t="shared" ref="J195" si="124">SUM(J186:J194)</f>
        <v>854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120</v>
      </c>
      <c r="F196" s="51">
        <v>60</v>
      </c>
      <c r="G196" s="51">
        <v>6.66</v>
      </c>
      <c r="H196" s="51">
        <v>5.05</v>
      </c>
      <c r="I196" s="51">
        <v>47.4</v>
      </c>
      <c r="J196" s="51">
        <v>261.60000000000002</v>
      </c>
      <c r="K196" s="52">
        <v>92</v>
      </c>
      <c r="L196" s="51"/>
    </row>
    <row r="197" spans="1:12" ht="15">
      <c r="A197" s="25"/>
      <c r="B197" s="16"/>
      <c r="C197" s="11"/>
      <c r="D197" s="12" t="s">
        <v>31</v>
      </c>
      <c r="E197" s="50" t="s">
        <v>59</v>
      </c>
      <c r="F197" s="51">
        <v>200</v>
      </c>
      <c r="G197" s="51">
        <v>1.52</v>
      </c>
      <c r="H197" s="51">
        <v>1.36</v>
      </c>
      <c r="I197" s="51">
        <v>15.5</v>
      </c>
      <c r="J197" s="51">
        <v>81</v>
      </c>
      <c r="K197" s="52">
        <v>162</v>
      </c>
      <c r="L197" s="51"/>
    </row>
    <row r="198" spans="1:12" ht="15">
      <c r="A198" s="25"/>
      <c r="B198" s="16"/>
      <c r="C198" s="11"/>
      <c r="D198" s="6"/>
      <c r="E198" s="50" t="s">
        <v>69</v>
      </c>
      <c r="F198" s="51">
        <v>40</v>
      </c>
      <c r="G198" s="51">
        <v>20.5</v>
      </c>
      <c r="H198" s="51">
        <v>11.5</v>
      </c>
      <c r="I198" s="51">
        <v>66</v>
      </c>
      <c r="J198" s="51">
        <v>0.4</v>
      </c>
      <c r="K198" s="52">
        <v>402</v>
      </c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28.68</v>
      </c>
      <c r="H200" s="21">
        <f t="shared" ref="H200" si="127">SUM(H196:H199)</f>
        <v>17.91</v>
      </c>
      <c r="I200" s="21">
        <f t="shared" ref="I200" si="128">SUM(I196:I199)</f>
        <v>128.9</v>
      </c>
      <c r="J200" s="21">
        <f t="shared" ref="J200" si="129">SUM(J196:J199)</f>
        <v>343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2080</v>
      </c>
      <c r="G215" s="34">
        <f t="shared" ref="G215" si="141">G181+G185+G195+G200+G207+G214</f>
        <v>75.680000000000007</v>
      </c>
      <c r="H215" s="34">
        <f t="shared" ref="H215" si="142">H181+H185+H195+H200+H207+H214</f>
        <v>75.91</v>
      </c>
      <c r="I215" s="34">
        <f t="shared" ref="I215" si="143">I181+I185+I195+I200+I207+I214</f>
        <v>331.9</v>
      </c>
      <c r="J215" s="34">
        <f t="shared" ref="J215" si="144">J181+J185+J195+J200+J207+J214</f>
        <v>1891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92</v>
      </c>
      <c r="F300" s="48">
        <v>200</v>
      </c>
      <c r="G300" s="48"/>
      <c r="H300" s="48">
        <v>4</v>
      </c>
      <c r="I300" s="48">
        <v>5</v>
      </c>
      <c r="J300" s="48">
        <v>56</v>
      </c>
      <c r="K300" s="49">
        <v>186</v>
      </c>
      <c r="L300" s="48"/>
    </row>
    <row r="301" spans="1:12" ht="15">
      <c r="A301" s="25"/>
      <c r="B301" s="16"/>
      <c r="C301" s="11"/>
      <c r="D301" s="6"/>
      <c r="E301" s="50" t="s">
        <v>46</v>
      </c>
      <c r="F301" s="51">
        <v>60</v>
      </c>
      <c r="G301" s="51">
        <v>9</v>
      </c>
      <c r="H301" s="51">
        <v>10</v>
      </c>
      <c r="I301" s="51">
        <v>3</v>
      </c>
      <c r="J301" s="51">
        <v>137</v>
      </c>
      <c r="K301" s="52">
        <v>131</v>
      </c>
      <c r="L301" s="51"/>
    </row>
    <row r="302" spans="1:12" ht="15">
      <c r="A302" s="25"/>
      <c r="B302" s="16"/>
      <c r="C302" s="11"/>
      <c r="D302" s="7" t="s">
        <v>22</v>
      </c>
      <c r="E302" s="50" t="s">
        <v>63</v>
      </c>
      <c r="F302" s="51">
        <v>200</v>
      </c>
      <c r="G302" s="51"/>
      <c r="H302" s="51"/>
      <c r="I302" s="51">
        <v>15</v>
      </c>
      <c r="J302" s="51">
        <v>59</v>
      </c>
      <c r="K302" s="52">
        <v>83</v>
      </c>
      <c r="L302" s="51"/>
    </row>
    <row r="303" spans="1:12" ht="15">
      <c r="A303" s="25"/>
      <c r="B303" s="16"/>
      <c r="C303" s="11"/>
      <c r="D303" s="7" t="s">
        <v>23</v>
      </c>
      <c r="E303" s="50" t="s">
        <v>49</v>
      </c>
      <c r="F303" s="51">
        <v>50</v>
      </c>
      <c r="G303" s="51">
        <v>3</v>
      </c>
      <c r="H303" s="51"/>
      <c r="I303" s="51">
        <v>16</v>
      </c>
      <c r="J303" s="51">
        <v>79</v>
      </c>
      <c r="K303" s="52">
        <v>114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50</v>
      </c>
      <c r="F305" s="51">
        <v>40</v>
      </c>
      <c r="G305" s="51">
        <v>2</v>
      </c>
      <c r="H305" s="51">
        <v>9</v>
      </c>
      <c r="I305" s="51">
        <v>15</v>
      </c>
      <c r="J305" s="51">
        <v>145</v>
      </c>
      <c r="K305" s="52">
        <v>114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" si="215">SUM(G300:G306)</f>
        <v>14</v>
      </c>
      <c r="H307" s="21">
        <f t="shared" ref="H307" si="216">SUM(H300:H306)</f>
        <v>23</v>
      </c>
      <c r="I307" s="21">
        <f t="shared" ref="I307" si="217">SUM(I300:I306)</f>
        <v>54</v>
      </c>
      <c r="J307" s="21">
        <f t="shared" ref="J307" si="218">SUM(J300:J306)</f>
        <v>476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51</v>
      </c>
      <c r="F308" s="51">
        <v>200</v>
      </c>
      <c r="G308" s="51"/>
      <c r="H308" s="51"/>
      <c r="I308" s="51">
        <v>10</v>
      </c>
      <c r="J308" s="51">
        <v>45</v>
      </c>
      <c r="K308" s="52">
        <v>140</v>
      </c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10</v>
      </c>
      <c r="J311" s="21">
        <f t="shared" ref="J311" si="223">SUM(J308:J310)</f>
        <v>45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93</v>
      </c>
      <c r="F312" s="51">
        <v>100</v>
      </c>
      <c r="G312" s="51">
        <v>2</v>
      </c>
      <c r="H312" s="51">
        <v>5</v>
      </c>
      <c r="I312" s="51">
        <v>6</v>
      </c>
      <c r="J312" s="51">
        <v>85</v>
      </c>
      <c r="K312" s="52">
        <v>4</v>
      </c>
      <c r="L312" s="51"/>
    </row>
    <row r="313" spans="1:12" ht="15">
      <c r="A313" s="25"/>
      <c r="B313" s="16"/>
      <c r="C313" s="11"/>
      <c r="D313" s="7" t="s">
        <v>28</v>
      </c>
      <c r="E313" s="50" t="s">
        <v>100</v>
      </c>
      <c r="F313" s="51">
        <v>260</v>
      </c>
      <c r="G313" s="51">
        <v>6</v>
      </c>
      <c r="H313" s="51">
        <v>1</v>
      </c>
      <c r="I313" s="51">
        <v>22</v>
      </c>
      <c r="J313" s="51">
        <v>121</v>
      </c>
      <c r="K313" s="52">
        <v>21</v>
      </c>
      <c r="L313" s="51"/>
    </row>
    <row r="314" spans="1:12" ht="15">
      <c r="A314" s="25"/>
      <c r="B314" s="16"/>
      <c r="C314" s="11"/>
      <c r="D314" s="7" t="s">
        <v>29</v>
      </c>
      <c r="E314" s="50" t="s">
        <v>94</v>
      </c>
      <c r="F314" s="51">
        <v>110</v>
      </c>
      <c r="G314" s="51">
        <v>12</v>
      </c>
      <c r="H314" s="51">
        <v>17</v>
      </c>
      <c r="I314" s="51">
        <v>13</v>
      </c>
      <c r="J314" s="51">
        <v>246</v>
      </c>
      <c r="K314" s="52">
        <v>151</v>
      </c>
      <c r="L314" s="51"/>
    </row>
    <row r="315" spans="1:12" ht="15">
      <c r="A315" s="25"/>
      <c r="B315" s="16"/>
      <c r="C315" s="11"/>
      <c r="D315" s="7" t="s">
        <v>30</v>
      </c>
      <c r="E315" s="50" t="s">
        <v>70</v>
      </c>
      <c r="F315" s="51">
        <v>200</v>
      </c>
      <c r="G315" s="51">
        <v>6</v>
      </c>
      <c r="H315" s="51">
        <v>4</v>
      </c>
      <c r="I315" s="51">
        <v>19</v>
      </c>
      <c r="J315" s="51">
        <v>147</v>
      </c>
      <c r="K315" s="52">
        <v>75</v>
      </c>
      <c r="L315" s="51"/>
    </row>
    <row r="316" spans="1:12" ht="15">
      <c r="A316" s="25"/>
      <c r="B316" s="16"/>
      <c r="C316" s="11"/>
      <c r="D316" s="7" t="s">
        <v>31</v>
      </c>
      <c r="E316" s="50" t="s">
        <v>68</v>
      </c>
      <c r="F316" s="51">
        <v>200</v>
      </c>
      <c r="G316" s="51">
        <v>1</v>
      </c>
      <c r="H316" s="51"/>
      <c r="I316" s="51">
        <v>21</v>
      </c>
      <c r="J316" s="51">
        <v>88</v>
      </c>
      <c r="K316" s="52">
        <v>88</v>
      </c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57</v>
      </c>
      <c r="F318" s="51">
        <v>80</v>
      </c>
      <c r="G318" s="51">
        <v>5</v>
      </c>
      <c r="H318" s="51">
        <v>1</v>
      </c>
      <c r="I318" s="51">
        <v>32</v>
      </c>
      <c r="J318" s="51">
        <v>158</v>
      </c>
      <c r="K318" s="52">
        <v>421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950</v>
      </c>
      <c r="G321" s="21">
        <f t="shared" ref="G321" si="225">SUM(G312:G320)</f>
        <v>32</v>
      </c>
      <c r="H321" s="21">
        <f t="shared" ref="H321" si="226">SUM(H312:H320)</f>
        <v>28</v>
      </c>
      <c r="I321" s="21">
        <f t="shared" ref="I321" si="227">SUM(I312:I320)</f>
        <v>113</v>
      </c>
      <c r="J321" s="21">
        <f t="shared" ref="J321" si="228">SUM(J312:J320)</f>
        <v>845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121</v>
      </c>
      <c r="F322" s="51">
        <v>60</v>
      </c>
      <c r="G322" s="51">
        <v>3.71</v>
      </c>
      <c r="H322" s="51">
        <v>3.87</v>
      </c>
      <c r="I322" s="51">
        <v>27.9</v>
      </c>
      <c r="J322" s="51">
        <v>161.69999999999999</v>
      </c>
      <c r="K322" s="52">
        <v>94</v>
      </c>
      <c r="L322" s="51"/>
    </row>
    <row r="323" spans="1:12" ht="15">
      <c r="A323" s="25"/>
      <c r="B323" s="16"/>
      <c r="C323" s="11"/>
      <c r="D323" s="12" t="s">
        <v>31</v>
      </c>
      <c r="E323" s="50" t="s">
        <v>95</v>
      </c>
      <c r="F323" s="51">
        <v>200</v>
      </c>
      <c r="G323" s="51">
        <v>16</v>
      </c>
      <c r="H323" s="51">
        <v>16</v>
      </c>
      <c r="I323" s="51">
        <v>27.8</v>
      </c>
      <c r="J323" s="51">
        <v>115</v>
      </c>
      <c r="K323" s="52">
        <v>162</v>
      </c>
      <c r="L323" s="51"/>
    </row>
    <row r="324" spans="1:12" ht="15">
      <c r="A324" s="25"/>
      <c r="B324" s="16"/>
      <c r="C324" s="11"/>
      <c r="D324" s="6"/>
      <c r="E324" s="50" t="s">
        <v>69</v>
      </c>
      <c r="F324" s="51">
        <v>40</v>
      </c>
      <c r="G324" s="51">
        <v>20.5</v>
      </c>
      <c r="H324" s="51">
        <v>11.5</v>
      </c>
      <c r="I324" s="51">
        <v>66</v>
      </c>
      <c r="J324" s="51">
        <v>0.4</v>
      </c>
      <c r="K324" s="52">
        <v>402</v>
      </c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40.21</v>
      </c>
      <c r="H326" s="21">
        <f t="shared" ref="H326" si="231">SUM(H322:H325)</f>
        <v>31.37</v>
      </c>
      <c r="I326" s="21">
        <f t="shared" ref="I326" si="232">SUM(I322:I325)</f>
        <v>121.7</v>
      </c>
      <c r="J326" s="21">
        <f t="shared" ref="J326" si="233">SUM(J322:J325)</f>
        <v>277.09999999999997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2000</v>
      </c>
      <c r="G341" s="34">
        <f t="shared" ref="G341" si="245">G307+G311+G321+G326+G333+G340</f>
        <v>86.210000000000008</v>
      </c>
      <c r="H341" s="34">
        <f t="shared" ref="H341" si="246">H307+H311+H321+H326+H333+H340</f>
        <v>82.37</v>
      </c>
      <c r="I341" s="34">
        <f t="shared" ref="I341" si="247">I307+I311+I321+I326+I333+I340</f>
        <v>298.7</v>
      </c>
      <c r="J341" s="34">
        <f t="shared" ref="J341" si="248">J307+J311+J321+J326+J333+J340</f>
        <v>1643.1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210</v>
      </c>
      <c r="G342" s="48">
        <v>39</v>
      </c>
      <c r="H342" s="48">
        <v>29</v>
      </c>
      <c r="I342" s="48">
        <v>42</v>
      </c>
      <c r="J342" s="48">
        <v>593</v>
      </c>
      <c r="K342" s="49">
        <v>133</v>
      </c>
      <c r="L342" s="48"/>
    </row>
    <row r="343" spans="1:12" ht="15">
      <c r="A343" s="15"/>
      <c r="B343" s="16"/>
      <c r="C343" s="11"/>
      <c r="D343" s="6"/>
      <c r="E343" s="50" t="s">
        <v>50</v>
      </c>
      <c r="F343" s="51">
        <v>40</v>
      </c>
      <c r="G343" s="51">
        <v>2</v>
      </c>
      <c r="H343" s="51">
        <v>9</v>
      </c>
      <c r="I343" s="51">
        <v>15</v>
      </c>
      <c r="J343" s="51">
        <v>145</v>
      </c>
      <c r="K343" s="52">
        <v>114</v>
      </c>
      <c r="L343" s="51"/>
    </row>
    <row r="344" spans="1:12" ht="15">
      <c r="A344" s="15"/>
      <c r="B344" s="16"/>
      <c r="C344" s="11"/>
      <c r="D344" s="7" t="s">
        <v>22</v>
      </c>
      <c r="E344" s="50" t="s">
        <v>97</v>
      </c>
      <c r="F344" s="51">
        <v>200</v>
      </c>
      <c r="G344" s="51"/>
      <c r="H344" s="51"/>
      <c r="I344" s="51">
        <v>14</v>
      </c>
      <c r="J344" s="51">
        <v>101</v>
      </c>
      <c r="K344" s="52">
        <v>86</v>
      </c>
      <c r="L344" s="51"/>
    </row>
    <row r="345" spans="1:12" ht="15">
      <c r="A345" s="15"/>
      <c r="B345" s="16"/>
      <c r="C345" s="11"/>
      <c r="D345" s="7" t="s">
        <v>23</v>
      </c>
      <c r="E345" s="50" t="s">
        <v>49</v>
      </c>
      <c r="F345" s="51">
        <v>50</v>
      </c>
      <c r="G345" s="51">
        <v>3</v>
      </c>
      <c r="H345" s="51"/>
      <c r="I345" s="51">
        <v>16</v>
      </c>
      <c r="J345" s="51">
        <v>79</v>
      </c>
      <c r="K345" s="52">
        <v>420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44</v>
      </c>
      <c r="H349" s="21">
        <f t="shared" ref="H349" si="251">SUM(H342:H348)</f>
        <v>38</v>
      </c>
      <c r="I349" s="21">
        <f t="shared" ref="I349" si="252">SUM(I342:I348)</f>
        <v>87</v>
      </c>
      <c r="J349" s="21">
        <f t="shared" ref="J349" si="253">SUM(J342:J348)</f>
        <v>918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60</v>
      </c>
      <c r="F350" s="51">
        <v>200</v>
      </c>
      <c r="G350" s="51">
        <v>1</v>
      </c>
      <c r="H350" s="51"/>
      <c r="I350" s="51">
        <v>20</v>
      </c>
      <c r="J350" s="51">
        <v>92</v>
      </c>
      <c r="K350" s="52">
        <v>130</v>
      </c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1</v>
      </c>
      <c r="H353" s="21">
        <f t="shared" ref="H353" si="255">SUM(H350:H352)</f>
        <v>0</v>
      </c>
      <c r="I353" s="21">
        <f t="shared" ref="I353" si="256">SUM(I350:I352)</f>
        <v>20</v>
      </c>
      <c r="J353" s="21">
        <f t="shared" ref="J353" si="257">SUM(J350:J352)</f>
        <v>92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100</v>
      </c>
      <c r="G354" s="51">
        <v>5</v>
      </c>
      <c r="H354" s="51">
        <v>10</v>
      </c>
      <c r="I354" s="51">
        <v>10</v>
      </c>
      <c r="J354" s="51">
        <v>151</v>
      </c>
      <c r="K354" s="52">
        <v>21</v>
      </c>
      <c r="L354" s="51"/>
    </row>
    <row r="355" spans="1:12" ht="15">
      <c r="A355" s="15"/>
      <c r="B355" s="16"/>
      <c r="C355" s="11"/>
      <c r="D355" s="7" t="s">
        <v>28</v>
      </c>
      <c r="E355" s="50" t="s">
        <v>98</v>
      </c>
      <c r="F355" s="51">
        <v>260</v>
      </c>
      <c r="G355" s="51">
        <v>1</v>
      </c>
      <c r="H355" s="51">
        <v>2</v>
      </c>
      <c r="I355" s="51">
        <v>4</v>
      </c>
      <c r="J355" s="51">
        <v>36</v>
      </c>
      <c r="K355" s="52">
        <v>22</v>
      </c>
      <c r="L355" s="51"/>
    </row>
    <row r="356" spans="1:12" ht="15">
      <c r="A356" s="15"/>
      <c r="B356" s="16"/>
      <c r="C356" s="11"/>
      <c r="D356" s="7" t="s">
        <v>29</v>
      </c>
      <c r="E356" s="50" t="s">
        <v>99</v>
      </c>
      <c r="F356" s="51">
        <v>150</v>
      </c>
      <c r="G356" s="51">
        <v>3</v>
      </c>
      <c r="H356" s="51">
        <v>16</v>
      </c>
      <c r="I356" s="51">
        <v>25</v>
      </c>
      <c r="J356" s="51">
        <v>113</v>
      </c>
      <c r="K356" s="52">
        <v>149</v>
      </c>
      <c r="L356" s="51"/>
    </row>
    <row r="357" spans="1:12" ht="15">
      <c r="A357" s="15"/>
      <c r="B357" s="16"/>
      <c r="C357" s="11"/>
      <c r="D357" s="7" t="s">
        <v>30</v>
      </c>
      <c r="E357" s="50" t="s">
        <v>67</v>
      </c>
      <c r="F357" s="51">
        <v>200</v>
      </c>
      <c r="G357" s="51">
        <v>5</v>
      </c>
      <c r="H357" s="51">
        <v>7</v>
      </c>
      <c r="I357" s="51">
        <v>37</v>
      </c>
      <c r="J357" s="51">
        <v>228</v>
      </c>
      <c r="K357" s="52">
        <v>73</v>
      </c>
      <c r="L357" s="51"/>
    </row>
    <row r="358" spans="1:12" ht="1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/>
      <c r="H358" s="51"/>
      <c r="I358" s="51">
        <v>13</v>
      </c>
      <c r="J358" s="51">
        <v>52</v>
      </c>
      <c r="K358" s="52">
        <v>84</v>
      </c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57</v>
      </c>
      <c r="F360" s="51">
        <v>80</v>
      </c>
      <c r="G360" s="51">
        <v>5</v>
      </c>
      <c r="H360" s="51">
        <v>1</v>
      </c>
      <c r="I360" s="51">
        <v>32</v>
      </c>
      <c r="J360" s="51">
        <v>158</v>
      </c>
      <c r="K360" s="52">
        <v>421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990</v>
      </c>
      <c r="G363" s="21">
        <f t="shared" ref="G363" si="259">SUM(G354:G362)</f>
        <v>19</v>
      </c>
      <c r="H363" s="21">
        <f t="shared" ref="H363" si="260">SUM(H354:H362)</f>
        <v>36</v>
      </c>
      <c r="I363" s="21">
        <f t="shared" ref="I363" si="261">SUM(I354:I362)</f>
        <v>121</v>
      </c>
      <c r="J363" s="21">
        <f t="shared" ref="J363" si="262">SUM(J354:J362)</f>
        <v>738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69</v>
      </c>
      <c r="F364" s="51">
        <v>50</v>
      </c>
      <c r="G364" s="51">
        <v>20.5</v>
      </c>
      <c r="H364" s="51">
        <v>11.5</v>
      </c>
      <c r="I364" s="51">
        <v>66</v>
      </c>
      <c r="J364" s="51">
        <v>0.4</v>
      </c>
      <c r="K364" s="52">
        <v>402</v>
      </c>
      <c r="L364" s="51"/>
    </row>
    <row r="365" spans="1:12" ht="15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0.4</v>
      </c>
      <c r="H365" s="51">
        <v>0.1</v>
      </c>
      <c r="I365" s="51">
        <v>13.05</v>
      </c>
      <c r="J365" s="51">
        <v>51.8</v>
      </c>
      <c r="K365" s="52">
        <v>163</v>
      </c>
      <c r="L365" s="51"/>
    </row>
    <row r="366" spans="1:12" ht="15">
      <c r="A366" s="15"/>
      <c r="B366" s="16"/>
      <c r="C366" s="11"/>
      <c r="D366" s="6"/>
      <c r="E366" s="50" t="s">
        <v>118</v>
      </c>
      <c r="F366" s="51">
        <v>55</v>
      </c>
      <c r="G366" s="51">
        <v>2</v>
      </c>
      <c r="H366" s="51">
        <v>8.5</v>
      </c>
      <c r="I366" s="51">
        <v>14.57</v>
      </c>
      <c r="J366" s="51">
        <v>145.30000000000001</v>
      </c>
      <c r="K366" s="52">
        <v>192</v>
      </c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305</v>
      </c>
      <c r="G368" s="21">
        <f t="shared" ref="G368" si="264">SUM(G364:G367)</f>
        <v>22.9</v>
      </c>
      <c r="H368" s="21">
        <f t="shared" ref="H368" si="265">SUM(H364:H367)</f>
        <v>20.100000000000001</v>
      </c>
      <c r="I368" s="21">
        <f t="shared" ref="I368" si="266">SUM(I364:I367)</f>
        <v>93.62</v>
      </c>
      <c r="J368" s="21">
        <f t="shared" ref="J368" si="267">SUM(J364:J367)</f>
        <v>197.5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1995</v>
      </c>
      <c r="G383" s="34">
        <f t="shared" ref="G383" si="279">G349+G353+G363+G368+G375+G382</f>
        <v>86.9</v>
      </c>
      <c r="H383" s="34">
        <f t="shared" ref="H383" si="280">H349+H353+H363+H368+H375+H382</f>
        <v>94.1</v>
      </c>
      <c r="I383" s="34">
        <f t="shared" ref="I383" si="281">I349+I353+I363+I368+I375+I382</f>
        <v>321.62</v>
      </c>
      <c r="J383" s="34">
        <f t="shared" ref="J383" si="282">J349+J353+J363+J368+J375+J382</f>
        <v>1945.5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102</v>
      </c>
      <c r="F384" s="48">
        <v>250</v>
      </c>
      <c r="G384" s="48">
        <v>4</v>
      </c>
      <c r="H384" s="48">
        <v>6</v>
      </c>
      <c r="I384" s="48">
        <v>16</v>
      </c>
      <c r="J384" s="48">
        <v>139</v>
      </c>
      <c r="K384" s="49">
        <v>142</v>
      </c>
      <c r="L384" s="48"/>
    </row>
    <row r="385" spans="1:12" ht="15">
      <c r="A385" s="25"/>
      <c r="B385" s="16"/>
      <c r="C385" s="11"/>
      <c r="D385" s="6"/>
      <c r="E385" s="50" t="s">
        <v>74</v>
      </c>
      <c r="F385" s="51">
        <v>50</v>
      </c>
      <c r="G385" s="51">
        <v>5</v>
      </c>
      <c r="H385" s="51">
        <v>12</v>
      </c>
      <c r="I385" s="51">
        <v>15</v>
      </c>
      <c r="J385" s="51">
        <v>182</v>
      </c>
      <c r="K385" s="52">
        <v>112</v>
      </c>
      <c r="L385" s="51"/>
    </row>
    <row r="386" spans="1:12" ht="15">
      <c r="A386" s="25"/>
      <c r="B386" s="16"/>
      <c r="C386" s="11"/>
      <c r="D386" s="7" t="s">
        <v>22</v>
      </c>
      <c r="E386" s="50" t="s">
        <v>63</v>
      </c>
      <c r="F386" s="51">
        <v>200</v>
      </c>
      <c r="G386" s="51"/>
      <c r="H386" s="51"/>
      <c r="I386" s="51">
        <v>15</v>
      </c>
      <c r="J386" s="51">
        <v>59</v>
      </c>
      <c r="K386" s="52">
        <v>83</v>
      </c>
      <c r="L386" s="51"/>
    </row>
    <row r="387" spans="1:12" ht="15">
      <c r="A387" s="25"/>
      <c r="B387" s="16"/>
      <c r="C387" s="11"/>
      <c r="D387" s="7" t="s">
        <v>23</v>
      </c>
      <c r="E387" s="50" t="s">
        <v>49</v>
      </c>
      <c r="F387" s="51">
        <v>50</v>
      </c>
      <c r="G387" s="51">
        <v>3</v>
      </c>
      <c r="H387" s="51"/>
      <c r="I387" s="51">
        <v>16</v>
      </c>
      <c r="J387" s="51">
        <v>79</v>
      </c>
      <c r="K387" s="52">
        <v>420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85</v>
      </c>
      <c r="F389" s="51">
        <v>40</v>
      </c>
      <c r="G389" s="51">
        <v>13</v>
      </c>
      <c r="H389" s="51">
        <v>12</v>
      </c>
      <c r="I389" s="51">
        <v>1</v>
      </c>
      <c r="J389" s="51">
        <v>157</v>
      </c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84">SUM(G384:G390)</f>
        <v>25</v>
      </c>
      <c r="H391" s="21">
        <f t="shared" ref="H391" si="285">SUM(H384:H390)</f>
        <v>30</v>
      </c>
      <c r="I391" s="21">
        <f t="shared" ref="I391" si="286">SUM(I384:I390)</f>
        <v>63</v>
      </c>
      <c r="J391" s="21">
        <f t="shared" ref="J391" si="287">SUM(J384:J390)</f>
        <v>616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60</v>
      </c>
      <c r="F392" s="51">
        <v>200</v>
      </c>
      <c r="G392" s="51">
        <v>1</v>
      </c>
      <c r="H392" s="51"/>
      <c r="I392" s="51">
        <v>20</v>
      </c>
      <c r="J392" s="51">
        <v>92</v>
      </c>
      <c r="K392" s="52">
        <v>130</v>
      </c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1</v>
      </c>
      <c r="H395" s="21">
        <f t="shared" ref="H395" si="290">SUM(H392:H394)</f>
        <v>0</v>
      </c>
      <c r="I395" s="21">
        <f t="shared" ref="I395" si="291">SUM(I392:I394)</f>
        <v>20</v>
      </c>
      <c r="J395" s="21">
        <f t="shared" ref="J395" si="292">SUM(J392:J394)</f>
        <v>92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103</v>
      </c>
      <c r="F396" s="51">
        <v>100</v>
      </c>
      <c r="G396" s="51">
        <v>2</v>
      </c>
      <c r="H396" s="51">
        <v>10</v>
      </c>
      <c r="I396" s="51">
        <v>8</v>
      </c>
      <c r="J396" s="51">
        <v>130</v>
      </c>
      <c r="K396" s="52">
        <v>10</v>
      </c>
      <c r="L396" s="51"/>
    </row>
    <row r="397" spans="1:12" ht="15">
      <c r="A397" s="25"/>
      <c r="B397" s="16"/>
      <c r="C397" s="11"/>
      <c r="D397" s="7" t="s">
        <v>28</v>
      </c>
      <c r="E397" s="50" t="s">
        <v>104</v>
      </c>
      <c r="F397" s="51">
        <v>260</v>
      </c>
      <c r="G397" s="51">
        <v>6</v>
      </c>
      <c r="H397" s="51">
        <v>10</v>
      </c>
      <c r="I397" s="51">
        <v>12</v>
      </c>
      <c r="J397" s="51">
        <v>165</v>
      </c>
      <c r="K397" s="52">
        <v>26</v>
      </c>
      <c r="L397" s="51"/>
    </row>
    <row r="398" spans="1:12" ht="15">
      <c r="A398" s="25"/>
      <c r="B398" s="16"/>
      <c r="C398" s="11"/>
      <c r="D398" s="7" t="s">
        <v>29</v>
      </c>
      <c r="E398" s="50" t="s">
        <v>105</v>
      </c>
      <c r="F398" s="51">
        <v>210</v>
      </c>
      <c r="G398" s="51">
        <v>15</v>
      </c>
      <c r="H398" s="51">
        <v>10</v>
      </c>
      <c r="I398" s="51">
        <v>18</v>
      </c>
      <c r="J398" s="51">
        <v>260</v>
      </c>
      <c r="K398" s="52">
        <v>53</v>
      </c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78</v>
      </c>
      <c r="F400" s="51">
        <v>200</v>
      </c>
      <c r="G400" s="51">
        <v>1</v>
      </c>
      <c r="H400" s="51"/>
      <c r="I400" s="51">
        <v>23</v>
      </c>
      <c r="J400" s="51">
        <v>98</v>
      </c>
      <c r="K400" s="52">
        <v>178</v>
      </c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57</v>
      </c>
      <c r="F402" s="51">
        <v>80</v>
      </c>
      <c r="G402" s="51">
        <v>5</v>
      </c>
      <c r="H402" s="51">
        <v>1</v>
      </c>
      <c r="I402" s="51">
        <v>32</v>
      </c>
      <c r="J402" s="51">
        <v>158</v>
      </c>
      <c r="K402" s="52">
        <v>421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94">SUM(G396:G404)</f>
        <v>29</v>
      </c>
      <c r="H405" s="21">
        <f t="shared" ref="H405" si="295">SUM(H396:H404)</f>
        <v>31</v>
      </c>
      <c r="I405" s="21">
        <f t="shared" ref="I405" si="296">SUM(I396:I404)</f>
        <v>93</v>
      </c>
      <c r="J405" s="21">
        <f t="shared" ref="J405" si="297">SUM(J396:J404)</f>
        <v>811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106</v>
      </c>
      <c r="F406" s="51">
        <v>60</v>
      </c>
      <c r="G406" s="51">
        <v>7</v>
      </c>
      <c r="H406" s="51">
        <v>11</v>
      </c>
      <c r="I406" s="51">
        <v>37</v>
      </c>
      <c r="J406" s="51">
        <v>289</v>
      </c>
      <c r="K406" s="52">
        <v>64</v>
      </c>
      <c r="L406" s="51"/>
    </row>
    <row r="407" spans="1:12" ht="15">
      <c r="A407" s="25"/>
      <c r="B407" s="16"/>
      <c r="C407" s="11"/>
      <c r="D407" s="12" t="s">
        <v>31</v>
      </c>
      <c r="E407" s="50" t="s">
        <v>95</v>
      </c>
      <c r="F407" s="51">
        <v>200</v>
      </c>
      <c r="G407" s="51">
        <v>16</v>
      </c>
      <c r="H407" s="51">
        <v>16</v>
      </c>
      <c r="I407" s="51">
        <v>27.8</v>
      </c>
      <c r="J407" s="51">
        <v>114.6</v>
      </c>
      <c r="K407" s="52">
        <v>162</v>
      </c>
      <c r="L407" s="51"/>
    </row>
    <row r="408" spans="1:12" ht="15">
      <c r="A408" s="25"/>
      <c r="B408" s="16"/>
      <c r="C408" s="11"/>
      <c r="D408" s="6"/>
      <c r="E408" s="50" t="s">
        <v>69</v>
      </c>
      <c r="F408" s="51">
        <v>40</v>
      </c>
      <c r="G408" s="51">
        <v>20.5</v>
      </c>
      <c r="H408" s="51">
        <v>11.5</v>
      </c>
      <c r="I408" s="51">
        <v>66</v>
      </c>
      <c r="J408" s="51">
        <v>0.4</v>
      </c>
      <c r="K408" s="52">
        <v>402</v>
      </c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43.5</v>
      </c>
      <c r="H410" s="21">
        <f t="shared" ref="H410" si="300">SUM(H406:H409)</f>
        <v>38.5</v>
      </c>
      <c r="I410" s="21">
        <f t="shared" ref="I410" si="301">SUM(I406:I409)</f>
        <v>130.80000000000001</v>
      </c>
      <c r="J410" s="21">
        <f t="shared" ref="J410" si="302">SUM(J406:J409)</f>
        <v>404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1940</v>
      </c>
      <c r="G425" s="34">
        <f t="shared" ref="G425" si="314">G391+G395+G405+G410+G417+G424</f>
        <v>98.5</v>
      </c>
      <c r="H425" s="34">
        <f t="shared" ref="H425" si="315">H391+H395+H405+H410+H417+H424</f>
        <v>99.5</v>
      </c>
      <c r="I425" s="34">
        <f t="shared" ref="I425" si="316">I391+I395+I405+I410+I417+I424</f>
        <v>306.8</v>
      </c>
      <c r="J425" s="34">
        <f t="shared" ref="J425" si="317">J391+J395+J405+J410+J417+J424</f>
        <v>1923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107</v>
      </c>
      <c r="F426" s="48">
        <v>220</v>
      </c>
      <c r="G426" s="48">
        <v>23</v>
      </c>
      <c r="H426" s="48">
        <v>18</v>
      </c>
      <c r="I426" s="48">
        <v>37</v>
      </c>
      <c r="J426" s="48">
        <v>409</v>
      </c>
      <c r="K426" s="49">
        <v>201</v>
      </c>
      <c r="L426" s="48"/>
    </row>
    <row r="427" spans="1:12" ht="15">
      <c r="A427" s="25"/>
      <c r="B427" s="16"/>
      <c r="C427" s="11"/>
      <c r="D427" s="6"/>
      <c r="E427" s="50" t="s">
        <v>74</v>
      </c>
      <c r="F427" s="51">
        <v>50</v>
      </c>
      <c r="G427" s="51">
        <v>5</v>
      </c>
      <c r="H427" s="51">
        <v>12</v>
      </c>
      <c r="I427" s="51">
        <v>15</v>
      </c>
      <c r="J427" s="51">
        <v>182</v>
      </c>
      <c r="K427" s="52">
        <v>112</v>
      </c>
      <c r="L427" s="51"/>
    </row>
    <row r="428" spans="1:12" ht="15">
      <c r="A428" s="25"/>
      <c r="B428" s="16"/>
      <c r="C428" s="11"/>
      <c r="D428" s="7" t="s">
        <v>22</v>
      </c>
      <c r="E428" s="50" t="s">
        <v>97</v>
      </c>
      <c r="F428" s="51">
        <v>200</v>
      </c>
      <c r="G428" s="51"/>
      <c r="H428" s="51"/>
      <c r="I428" s="51">
        <v>14</v>
      </c>
      <c r="J428" s="51">
        <v>101</v>
      </c>
      <c r="K428" s="52">
        <v>88</v>
      </c>
      <c r="L428" s="51"/>
    </row>
    <row r="429" spans="1:12" ht="15">
      <c r="A429" s="25"/>
      <c r="B429" s="16"/>
      <c r="C429" s="11"/>
      <c r="D429" s="7" t="s">
        <v>23</v>
      </c>
      <c r="E429" s="50" t="s">
        <v>49</v>
      </c>
      <c r="F429" s="51">
        <v>50</v>
      </c>
      <c r="G429" s="51">
        <v>3</v>
      </c>
      <c r="H429" s="51"/>
      <c r="I429" s="51">
        <v>16</v>
      </c>
      <c r="J429" s="51">
        <v>79</v>
      </c>
      <c r="K429" s="52">
        <v>420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319">SUM(G426:G432)</f>
        <v>31</v>
      </c>
      <c r="H433" s="21">
        <f t="shared" ref="H433" si="320">SUM(H426:H432)</f>
        <v>30</v>
      </c>
      <c r="I433" s="21">
        <f t="shared" ref="I433" si="321">SUM(I426:I432)</f>
        <v>82</v>
      </c>
      <c r="J433" s="21">
        <f t="shared" ref="J433" si="322">SUM(J426:J432)</f>
        <v>771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60</v>
      </c>
      <c r="F434" s="51">
        <v>200</v>
      </c>
      <c r="G434" s="51">
        <v>1</v>
      </c>
      <c r="H434" s="51"/>
      <c r="I434" s="51">
        <v>20</v>
      </c>
      <c r="J434" s="51">
        <v>92</v>
      </c>
      <c r="K434" s="52">
        <v>130</v>
      </c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1</v>
      </c>
      <c r="H437" s="21">
        <f t="shared" ref="H437" si="324">SUM(H434:H436)</f>
        <v>0</v>
      </c>
      <c r="I437" s="21">
        <f t="shared" ref="I437" si="325">SUM(I434:I436)</f>
        <v>20</v>
      </c>
      <c r="J437" s="21">
        <f t="shared" ref="J437" si="326">SUM(J434:J436)</f>
        <v>92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108</v>
      </c>
      <c r="F438" s="51">
        <v>100</v>
      </c>
      <c r="G438" s="51">
        <v>5</v>
      </c>
      <c r="H438" s="51">
        <v>7</v>
      </c>
      <c r="I438" s="51">
        <v>33</v>
      </c>
      <c r="J438" s="51">
        <v>219</v>
      </c>
      <c r="K438" s="52">
        <v>16</v>
      </c>
      <c r="L438" s="51"/>
    </row>
    <row r="439" spans="1:12" ht="15">
      <c r="A439" s="25"/>
      <c r="B439" s="16"/>
      <c r="C439" s="11"/>
      <c r="D439" s="7" t="s">
        <v>28</v>
      </c>
      <c r="E439" s="50" t="s">
        <v>109</v>
      </c>
      <c r="F439" s="51">
        <v>260</v>
      </c>
      <c r="G439" s="51">
        <v>7</v>
      </c>
      <c r="H439" s="51">
        <v>8</v>
      </c>
      <c r="I439" s="51">
        <v>21</v>
      </c>
      <c r="J439" s="51">
        <v>186</v>
      </c>
      <c r="K439" s="52">
        <v>30</v>
      </c>
      <c r="L439" s="51"/>
    </row>
    <row r="440" spans="1:12" ht="15">
      <c r="A440" s="25"/>
      <c r="B440" s="16"/>
      <c r="C440" s="11"/>
      <c r="D440" s="7" t="s">
        <v>29</v>
      </c>
      <c r="E440" s="50" t="s">
        <v>110</v>
      </c>
      <c r="F440" s="51">
        <v>220</v>
      </c>
      <c r="G440" s="51">
        <v>7</v>
      </c>
      <c r="H440" s="51">
        <v>7</v>
      </c>
      <c r="I440" s="51">
        <v>9</v>
      </c>
      <c r="J440" s="51">
        <v>133</v>
      </c>
      <c r="K440" s="52">
        <v>145</v>
      </c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84</v>
      </c>
      <c r="F442" s="51">
        <v>200</v>
      </c>
      <c r="G442" s="51"/>
      <c r="H442" s="51"/>
      <c r="I442" s="51">
        <v>26</v>
      </c>
      <c r="J442" s="51">
        <v>108</v>
      </c>
      <c r="K442" s="52">
        <v>180</v>
      </c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57</v>
      </c>
      <c r="F444" s="51">
        <v>80</v>
      </c>
      <c r="G444" s="51">
        <v>5</v>
      </c>
      <c r="H444" s="51">
        <v>1</v>
      </c>
      <c r="I444" s="51">
        <v>32</v>
      </c>
      <c r="J444" s="51">
        <v>158</v>
      </c>
      <c r="K444" s="52">
        <v>421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" si="328">SUM(G438:G446)</f>
        <v>24</v>
      </c>
      <c r="H447" s="21">
        <f t="shared" ref="H447" si="329">SUM(H438:H446)</f>
        <v>23</v>
      </c>
      <c r="I447" s="21">
        <f t="shared" ref="I447" si="330">SUM(I438:I446)</f>
        <v>121</v>
      </c>
      <c r="J447" s="21">
        <f t="shared" ref="J447" si="331">SUM(J438:J446)</f>
        <v>804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111</v>
      </c>
      <c r="F448" s="51">
        <v>50</v>
      </c>
      <c r="G448" s="51">
        <v>1.17</v>
      </c>
      <c r="H448" s="51">
        <v>9.18</v>
      </c>
      <c r="I448" s="51">
        <v>18.75</v>
      </c>
      <c r="J448" s="51">
        <v>162</v>
      </c>
      <c r="K448" s="52">
        <v>409</v>
      </c>
      <c r="L448" s="51"/>
    </row>
    <row r="449" spans="1:12" ht="15">
      <c r="A449" s="25"/>
      <c r="B449" s="16"/>
      <c r="C449" s="11"/>
      <c r="D449" s="12" t="s">
        <v>31</v>
      </c>
      <c r="E449" s="50" t="s">
        <v>71</v>
      </c>
      <c r="F449" s="51">
        <v>200</v>
      </c>
      <c r="G449" s="51">
        <v>0.4</v>
      </c>
      <c r="H449" s="51">
        <v>0.1</v>
      </c>
      <c r="I449" s="51">
        <v>13.05</v>
      </c>
      <c r="J449" s="51">
        <v>51.8</v>
      </c>
      <c r="K449" s="52">
        <v>88</v>
      </c>
      <c r="L449" s="51"/>
    </row>
    <row r="450" spans="1:12" ht="15">
      <c r="A450" s="25"/>
      <c r="B450" s="16"/>
      <c r="C450" s="11"/>
      <c r="D450" s="6"/>
      <c r="E450" s="50" t="s">
        <v>118</v>
      </c>
      <c r="F450" s="51">
        <v>55</v>
      </c>
      <c r="G450" s="51">
        <v>2</v>
      </c>
      <c r="H450" s="51">
        <v>8.5</v>
      </c>
      <c r="I450" s="51">
        <v>14.57</v>
      </c>
      <c r="J450" s="51">
        <v>145.30000000000001</v>
      </c>
      <c r="K450" s="52">
        <v>192</v>
      </c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305</v>
      </c>
      <c r="G452" s="21">
        <f t="shared" ref="G452" si="333">SUM(G448:G451)</f>
        <v>3.57</v>
      </c>
      <c r="H452" s="21">
        <f t="shared" ref="H452" si="334">SUM(H448:H451)</f>
        <v>17.78</v>
      </c>
      <c r="I452" s="21">
        <f t="shared" ref="I452" si="335">SUM(I448:I451)</f>
        <v>46.370000000000005</v>
      </c>
      <c r="J452" s="21">
        <f t="shared" ref="J452" si="336">SUM(J448:J451)</f>
        <v>359.1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1885</v>
      </c>
      <c r="G467" s="34">
        <f t="shared" ref="G467" si="348">G433+G437+G447+G452+G459+G466</f>
        <v>59.57</v>
      </c>
      <c r="H467" s="34">
        <f t="shared" ref="H467" si="349">H433+H437+H447+H452+H459+H466</f>
        <v>70.78</v>
      </c>
      <c r="I467" s="34">
        <f t="shared" ref="I467" si="350">I433+I437+I447+I452+I459+I466</f>
        <v>269.37</v>
      </c>
      <c r="J467" s="34">
        <f t="shared" ref="J467" si="351">J433+J437+J447+J452+J459+J466</f>
        <v>2026.1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112</v>
      </c>
      <c r="F468" s="48">
        <v>130</v>
      </c>
      <c r="G468" s="48">
        <v>20</v>
      </c>
      <c r="H468" s="48">
        <v>10</v>
      </c>
      <c r="I468" s="48">
        <v>1</v>
      </c>
      <c r="J468" s="48">
        <v>178</v>
      </c>
      <c r="K468" s="49">
        <v>150</v>
      </c>
      <c r="L468" s="48"/>
    </row>
    <row r="469" spans="1:12" ht="15">
      <c r="A469" s="25"/>
      <c r="B469" s="16"/>
      <c r="C469" s="11"/>
      <c r="D469" s="6"/>
      <c r="E469" s="50" t="s">
        <v>67</v>
      </c>
      <c r="F469" s="51">
        <v>200</v>
      </c>
      <c r="G469" s="51">
        <v>5</v>
      </c>
      <c r="H469" s="51">
        <v>7</v>
      </c>
      <c r="I469" s="51">
        <v>37</v>
      </c>
      <c r="J469" s="51">
        <v>228</v>
      </c>
      <c r="K469" s="52">
        <v>73</v>
      </c>
      <c r="L469" s="51"/>
    </row>
    <row r="470" spans="1:12" ht="15">
      <c r="A470" s="25"/>
      <c r="B470" s="16"/>
      <c r="C470" s="11"/>
      <c r="D470" s="7" t="s">
        <v>22</v>
      </c>
      <c r="E470" s="50" t="s">
        <v>61</v>
      </c>
      <c r="F470" s="51">
        <v>200</v>
      </c>
      <c r="G470" s="51"/>
      <c r="H470" s="51"/>
      <c r="I470" s="51">
        <v>13</v>
      </c>
      <c r="J470" s="51">
        <v>54</v>
      </c>
      <c r="K470" s="52">
        <v>82</v>
      </c>
      <c r="L470" s="51"/>
    </row>
    <row r="471" spans="1:12" ht="15">
      <c r="A471" s="25"/>
      <c r="B471" s="16"/>
      <c r="C471" s="11"/>
      <c r="D471" s="7" t="s">
        <v>23</v>
      </c>
      <c r="E471" s="50" t="s">
        <v>49</v>
      </c>
      <c r="F471" s="51">
        <v>50</v>
      </c>
      <c r="G471" s="51">
        <v>3</v>
      </c>
      <c r="H471" s="51"/>
      <c r="I471" s="51">
        <v>16</v>
      </c>
      <c r="J471" s="51">
        <v>79</v>
      </c>
      <c r="K471" s="52">
        <v>420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50</v>
      </c>
      <c r="F473" s="51">
        <v>40</v>
      </c>
      <c r="G473" s="51">
        <v>2</v>
      </c>
      <c r="H473" s="51">
        <v>9</v>
      </c>
      <c r="I473" s="51">
        <v>15</v>
      </c>
      <c r="J473" s="51">
        <v>145</v>
      </c>
      <c r="K473" s="52">
        <v>114</v>
      </c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620</v>
      </c>
      <c r="G475" s="21">
        <f t="shared" ref="G475" si="353">SUM(G468:G474)</f>
        <v>30</v>
      </c>
      <c r="H475" s="21">
        <f t="shared" ref="H475" si="354">SUM(H468:H474)</f>
        <v>26</v>
      </c>
      <c r="I475" s="21">
        <f t="shared" ref="I475" si="355">SUM(I468:I474)</f>
        <v>82</v>
      </c>
      <c r="J475" s="21">
        <f t="shared" ref="J475" si="356">SUM(J468:J474)</f>
        <v>684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51</v>
      </c>
      <c r="F476" s="51">
        <v>200</v>
      </c>
      <c r="G476" s="51"/>
      <c r="H476" s="51"/>
      <c r="I476" s="51">
        <v>10</v>
      </c>
      <c r="J476" s="51">
        <v>45</v>
      </c>
      <c r="K476" s="52">
        <v>130</v>
      </c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10</v>
      </c>
      <c r="J479" s="21">
        <f t="shared" ref="J479" si="361">SUM(J476:J478)</f>
        <v>45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113</v>
      </c>
      <c r="F480" s="51">
        <v>100</v>
      </c>
      <c r="G480" s="51">
        <v>12</v>
      </c>
      <c r="H480" s="51">
        <v>8</v>
      </c>
      <c r="I480" s="51">
        <v>30</v>
      </c>
      <c r="J480" s="51">
        <v>235</v>
      </c>
      <c r="K480" s="52">
        <v>9</v>
      </c>
      <c r="L480" s="51"/>
    </row>
    <row r="481" spans="1:12" ht="15">
      <c r="A481" s="25"/>
      <c r="B481" s="16"/>
      <c r="C481" s="11"/>
      <c r="D481" s="7" t="s">
        <v>28</v>
      </c>
      <c r="E481" s="50" t="s">
        <v>114</v>
      </c>
      <c r="F481" s="51">
        <v>260</v>
      </c>
      <c r="G481" s="51">
        <v>6</v>
      </c>
      <c r="H481" s="51">
        <v>10</v>
      </c>
      <c r="I481" s="51">
        <v>11</v>
      </c>
      <c r="J481" s="51">
        <v>162</v>
      </c>
      <c r="K481" s="52">
        <v>24</v>
      </c>
      <c r="L481" s="51"/>
    </row>
    <row r="482" spans="1:12" ht="15">
      <c r="A482" s="25"/>
      <c r="B482" s="16"/>
      <c r="C482" s="11"/>
      <c r="D482" s="7" t="s">
        <v>29</v>
      </c>
      <c r="E482" s="50" t="s">
        <v>115</v>
      </c>
      <c r="F482" s="51">
        <v>100</v>
      </c>
      <c r="G482" s="51">
        <v>9</v>
      </c>
      <c r="H482" s="51">
        <v>23</v>
      </c>
      <c r="I482" s="51">
        <v>2</v>
      </c>
      <c r="J482" s="51">
        <v>247</v>
      </c>
      <c r="K482" s="52">
        <v>41</v>
      </c>
      <c r="L482" s="51"/>
    </row>
    <row r="483" spans="1:12" ht="15">
      <c r="A483" s="25"/>
      <c r="B483" s="16"/>
      <c r="C483" s="11"/>
      <c r="D483" s="7" t="s">
        <v>30</v>
      </c>
      <c r="E483" s="50" t="s">
        <v>116</v>
      </c>
      <c r="F483" s="51">
        <v>200</v>
      </c>
      <c r="G483" s="51">
        <v>13</v>
      </c>
      <c r="H483" s="51">
        <v>6</v>
      </c>
      <c r="I483" s="51">
        <v>82</v>
      </c>
      <c r="J483" s="51">
        <v>437</v>
      </c>
      <c r="K483" s="52">
        <v>71</v>
      </c>
      <c r="L483" s="51"/>
    </row>
    <row r="484" spans="1:12" ht="15">
      <c r="A484" s="25"/>
      <c r="B484" s="16"/>
      <c r="C484" s="11"/>
      <c r="D484" s="7" t="s">
        <v>31</v>
      </c>
      <c r="E484" s="50" t="s">
        <v>91</v>
      </c>
      <c r="F484" s="51">
        <v>200</v>
      </c>
      <c r="G484" s="51"/>
      <c r="H484" s="51"/>
      <c r="I484" s="51">
        <v>10</v>
      </c>
      <c r="J484" s="51">
        <v>40</v>
      </c>
      <c r="K484" s="52">
        <v>118</v>
      </c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57</v>
      </c>
      <c r="F486" s="51">
        <v>80</v>
      </c>
      <c r="G486" s="51">
        <v>5</v>
      </c>
      <c r="H486" s="51">
        <v>1</v>
      </c>
      <c r="I486" s="51">
        <v>32</v>
      </c>
      <c r="J486" s="51">
        <v>158</v>
      </c>
      <c r="K486" s="52">
        <v>421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940</v>
      </c>
      <c r="G489" s="21">
        <f t="shared" ref="G489" si="363">SUM(G480:G488)</f>
        <v>45</v>
      </c>
      <c r="H489" s="21">
        <f t="shared" ref="H489" si="364">SUM(H480:H488)</f>
        <v>48</v>
      </c>
      <c r="I489" s="21">
        <f t="shared" ref="I489" si="365">SUM(I480:I488)</f>
        <v>167</v>
      </c>
      <c r="J489" s="21">
        <f t="shared" ref="J489" si="366">SUM(J480:J488)</f>
        <v>1279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120</v>
      </c>
      <c r="F490" s="51">
        <v>60</v>
      </c>
      <c r="G490" s="51">
        <v>6.66</v>
      </c>
      <c r="H490" s="51">
        <v>5.05</v>
      </c>
      <c r="I490" s="51">
        <v>47.4</v>
      </c>
      <c r="J490" s="51">
        <v>261.60000000000002</v>
      </c>
      <c r="K490" s="52">
        <v>92</v>
      </c>
      <c r="L490" s="51"/>
    </row>
    <row r="491" spans="1:12" ht="15">
      <c r="A491" s="25"/>
      <c r="B491" s="16"/>
      <c r="C491" s="11"/>
      <c r="D491" s="12" t="s">
        <v>31</v>
      </c>
      <c r="E491" s="50" t="s">
        <v>71</v>
      </c>
      <c r="F491" s="51">
        <v>200</v>
      </c>
      <c r="G491" s="51">
        <v>0.4</v>
      </c>
      <c r="H491" s="51">
        <v>0.1</v>
      </c>
      <c r="I491" s="51">
        <v>13.05</v>
      </c>
      <c r="J491" s="51">
        <v>51.8</v>
      </c>
      <c r="K491" s="52">
        <v>88</v>
      </c>
      <c r="L491" s="51"/>
    </row>
    <row r="492" spans="1:12" ht="15">
      <c r="A492" s="25"/>
      <c r="B492" s="16"/>
      <c r="C492" s="11"/>
      <c r="D492" s="6"/>
      <c r="E492" s="50" t="s">
        <v>69</v>
      </c>
      <c r="F492" s="51">
        <v>40</v>
      </c>
      <c r="G492" s="51">
        <v>20.5</v>
      </c>
      <c r="H492" s="51">
        <v>11.5</v>
      </c>
      <c r="I492" s="51">
        <v>66</v>
      </c>
      <c r="J492" s="51">
        <v>0.4</v>
      </c>
      <c r="K492" s="52">
        <v>192</v>
      </c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27.560000000000002</v>
      </c>
      <c r="H494" s="21">
        <f t="shared" ref="H494" si="369">SUM(H490:H493)</f>
        <v>16.649999999999999</v>
      </c>
      <c r="I494" s="21">
        <f t="shared" ref="I494" si="370">SUM(I490:I493)</f>
        <v>126.45</v>
      </c>
      <c r="J494" s="21">
        <f t="shared" ref="J494" si="371">SUM(J490:J493)</f>
        <v>313.8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2060</v>
      </c>
      <c r="G509" s="34">
        <f t="shared" ref="G509" si="383">G475+G479+G489+G494+G501+G508</f>
        <v>102.56</v>
      </c>
      <c r="H509" s="34">
        <f t="shared" ref="H509" si="384">H475+H479+H489+H494+H501+H508</f>
        <v>90.65</v>
      </c>
      <c r="I509" s="34">
        <f t="shared" ref="I509" si="385">I475+I479+I489+I494+I501+I508</f>
        <v>385.45</v>
      </c>
      <c r="J509" s="34">
        <f t="shared" ref="J509" si="386">J475+J479+J489+J494+J501+J508</f>
        <v>2321.8000000000002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1980.5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82.687000000000012</v>
      </c>
      <c r="H594" s="42">
        <f t="shared" si="456"/>
        <v>86.366</v>
      </c>
      <c r="I594" s="42">
        <f t="shared" si="456"/>
        <v>305.245</v>
      </c>
      <c r="J594" s="42">
        <f t="shared" si="456"/>
        <v>1992.7159999999999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2024-09-27T07:48:28Z</dcterms:modified>
</cp:coreProperties>
</file>